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lucia.planamente\AppData\Local\Microsoft\Windows\INetCache\Content.Outlook\WPKI9UKD\"/>
    </mc:Choice>
  </mc:AlternateContent>
  <bookViews>
    <workbookView xWindow="0" yWindow="0" windowWidth="23040" windowHeight="8832"/>
  </bookViews>
  <sheets>
    <sheet name="Conto Economico Prev_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Irc05" localSheetId="0">#REF!</definedName>
    <definedName name="__Irc05">#REF!</definedName>
    <definedName name="_ATT01">[1]Criteri!$A$1:$A$2</definedName>
    <definedName name="_CEA101">[1]Criteri!$A$5:$A$6</definedName>
    <definedName name="_CEA102">[1]Criteri!$B$5:$B$6</definedName>
    <definedName name="_CEA103">[1]Criteri!$C$5:$C$6</definedName>
    <definedName name="_CEA201">[1]Criteri!$D$5:$D$6</definedName>
    <definedName name="_CEA301">[1]Criteri!$E$5:$E$6</definedName>
    <definedName name="_CEA302">[1]Criteri!$F$5:$F$6</definedName>
    <definedName name="_CEA303">[1]Criteri!$G$5:$G$6</definedName>
    <definedName name="_CEA304">[1]Criteri!$H$5:$H$6</definedName>
    <definedName name="_CEA305">[1]Criteri!$I$5:$I$6</definedName>
    <definedName name="_CEA306">[1]Criteri!$J$5:$J$6</definedName>
    <definedName name="_CEA401">[1]Criteri!$K$5:$K$6</definedName>
    <definedName name="_CEA501">[1]Criteri!$L$5:$L$6</definedName>
    <definedName name="_CEA502">[1]Criteri!$M$5:$M$6</definedName>
    <definedName name="_CEB101">[1]Criteri!$N$5:$N$6</definedName>
    <definedName name="_CEB102">[1]Criteri!$O$5:$O$6</definedName>
    <definedName name="_CEB103">[1]Criteri!$P$5:$P$6</definedName>
    <definedName name="_CEB104">[1]Criteri!$Q$5:$Q$6</definedName>
    <definedName name="_CEB105">[1]Criteri!$R$5:$R$6</definedName>
    <definedName name="_CEB106">[1]Criteri!$S$5:$S$6</definedName>
    <definedName name="_CEB107">[1]Criteri!$T$5:$T$6</definedName>
    <definedName name="_CEB108">[1]Criteri!$U$5:$U$6</definedName>
    <definedName name="_CEB109">[1]Criteri!$V$5:$V$6</definedName>
    <definedName name="_CEB110">[1]Criteri!$W$5:$W$6</definedName>
    <definedName name="_CEB111">[1]Criteri!$X$5:$X$6</definedName>
    <definedName name="_CEB201">[1]Criteri!$Y$5:$Y$6</definedName>
    <definedName name="_CEB202">[1]Criteri!$Z$5:$Z$6</definedName>
    <definedName name="_CEB203">[1]Criteri!$AA$5:$AA$6</definedName>
    <definedName name="_CEB204">[1]Criteri!$AB$5:$AB$6</definedName>
    <definedName name="_CEB205">[1]Criteri!$AC$5:$AC$6</definedName>
    <definedName name="_CEB206">[1]Criteri!$AD$5:$AD$6</definedName>
    <definedName name="_CEB207">[1]Criteri!$AE$5:$AE$6</definedName>
    <definedName name="_CEB208">[1]Criteri!$AF$5:$AF$6</definedName>
    <definedName name="_CEB209">[1]Criteri!$AG$5:$AG$6</definedName>
    <definedName name="_CEB210">[1]Criteri!$AH$5:$AH$6</definedName>
    <definedName name="_CEB211">[1]Criteri!$AI$5:$AI$6</definedName>
    <definedName name="_CEB212">[1]Criteri!$AJ$5:$AJ$6</definedName>
    <definedName name="_CEB213">[1]Criteri!$AK$5:$AK$6</definedName>
    <definedName name="_CEB214">[1]Criteri!$AL$5:$AL$6</definedName>
    <definedName name="_CEB215">[1]Criteri!$AM$5:$AM$6</definedName>
    <definedName name="_CEB216">[1]Criteri!$AN$5:$AN$6</definedName>
    <definedName name="_CEB217">[1]Criteri!$AO$5:$AO$6</definedName>
    <definedName name="_CEB218">[1]Criteri!$AP$5:$AP$6</definedName>
    <definedName name="_CEB219">[1]Criteri!$AQ$5:$AQ$6</definedName>
    <definedName name="_CEB220">[1]Criteri!$AR$5:$AR$6</definedName>
    <definedName name="_CEB221">[1]Criteri!$AS$5:$AS$6</definedName>
    <definedName name="_CEB222">[1]Criteri!$AT$5:$AT$6</definedName>
    <definedName name="_CEB223">[1]Criteri!$AU$5:$AU$6</definedName>
    <definedName name="_CEB224">[1]Criteri!$AV$5:$AV$6</definedName>
    <definedName name="_CEC101">[1]Criteri!$AW$5:$AW$6</definedName>
    <definedName name="_CEC102">[1]Criteri!$AX$5:$AX$6</definedName>
    <definedName name="_CEC103">[1]Criteri!$AY$5:$AY$6</definedName>
    <definedName name="_CED102">[1]Criteri!$BA$5:$BA$6</definedName>
    <definedName name="_CED104">[1]Criteri!$BC$5:$BC$6</definedName>
    <definedName name="_CED105">[1]Criteri!$BD$5:$BD$6</definedName>
    <definedName name="_Irc05" localSheetId="0">#REF!</definedName>
    <definedName name="_Irc05">#REF!</definedName>
    <definedName name="A" localSheetId="0">#REF!</definedName>
    <definedName name="A">#REF!</definedName>
    <definedName name="A_VAL_2" localSheetId="0">[2]VALORI!#REF!</definedName>
    <definedName name="A_VAL_2">[2]VALORI!#REF!</definedName>
    <definedName name="Aalsl" localSheetId="0">#REF!</definedName>
    <definedName name="Aalsl">#REF!</definedName>
    <definedName name="Aalslslsas" localSheetId="0">#REF!</definedName>
    <definedName name="Aalslslsas">#REF!</definedName>
    <definedName name="alfa">[3]Convalida!$C$1:$C$20</definedName>
    <definedName name="All" localSheetId="0">#REF!</definedName>
    <definedName name="All">#REF!</definedName>
    <definedName name="Allegato" localSheetId="0">[4]Foglio1!#REF!</definedName>
    <definedName name="Allegato">[4]Foglio1!#REF!</definedName>
    <definedName name="ALLEGATO_DESCR" localSheetId="0">#REF!</definedName>
    <definedName name="ALLEGATO_DESCR">#REF!</definedName>
    <definedName name="ALLEGATO_NUM" localSheetId="0">#REF!</definedName>
    <definedName name="ALLEGATO_NUM">#REF!</definedName>
    <definedName name="Allegato_tipo" localSheetId="0">#REF!</definedName>
    <definedName name="Allegato_tipo">#REF!</definedName>
    <definedName name="Aprile_2002">#REF!</definedName>
    <definedName name="_xlnm.Print_Area" localSheetId="0">'Conto Economico Prev_2014'!$B$2:$J$120</definedName>
    <definedName name="ATTAI1">[1]Criteri!$B$1:$B$2</definedName>
    <definedName name="ATTAI2">[1]Criteri!$C$1:$C$2</definedName>
    <definedName name="ATTAI3">[1]Criteri!$D$1:$D$2</definedName>
    <definedName name="ATTAII1">[1]Criteri!$E$1:$E$2</definedName>
    <definedName name="ATTAII2">[1]Criteri!$F$1:$F$2</definedName>
    <definedName name="ATTAII3">[1]Criteri!$G$1:$G$2</definedName>
    <definedName name="ATTAII4">[1]Criteri!$H$1:$H$2</definedName>
    <definedName name="ATTAII5">[1]Criteri!$I$1:$I$2</definedName>
    <definedName name="ATTAII6">[1]Criteri!$J$1:$J$2</definedName>
    <definedName name="ATTAII7">[1]Criteri!$K$1:$K$2</definedName>
    <definedName name="ATTAIII1">[1]Criteri!$L$1:$L$2</definedName>
    <definedName name="ATTBI1">[1]Criteri!$M$1:$M$2</definedName>
    <definedName name="ATTBI2">[1]Criteri!$N$1:$N$2</definedName>
    <definedName name="ATTBI3">[1]Criteri!$O$1:$O$2</definedName>
    <definedName name="ATTBI4">[1]Criteri!$P$1:$P$2</definedName>
    <definedName name="ATTBII1">[1]Criteri!$Q$1:$Q$2</definedName>
    <definedName name="ATTBII2">[1]Criteri!$R$1:$R$2</definedName>
    <definedName name="ATTBII3">[1]Criteri!$S$1:$S$2</definedName>
    <definedName name="ATTBII4">[1]Criteri!$T$1:$T$2</definedName>
    <definedName name="ATTBII5">[1]Criteri!$U$1:$U$2</definedName>
    <definedName name="ATTBII6">[1]Criteri!$V$1:$V$2</definedName>
    <definedName name="ATTBIII1">[1]Criteri!$W$1:$W$2</definedName>
    <definedName name="ATTBIV1">[1]Criteri!$X$1:$X$2</definedName>
    <definedName name="ATTBIV2">[1]Criteri!$Y$1:$Y$2</definedName>
    <definedName name="ATTBIV3">[1]Criteri!$Z$1:$Z$2</definedName>
    <definedName name="ATTBIV4">[1]Criteri!$AA$1:$AA$2</definedName>
    <definedName name="ATTC1">[1]Criteri!$AB$1:$AB$2</definedName>
    <definedName name="ATTC2">[1]Criteri!$AC$1:$AC$2</definedName>
    <definedName name="ATTORD">[1]Criteri!$BC$1:$BC$2</definedName>
    <definedName name="B_VAL_2" localSheetId="0">[2]VALORI!#REF!</definedName>
    <definedName name="B_VAL_2">[2]VALORI!#REF!</definedName>
    <definedName name="BO" localSheetId="0">#REF!</definedName>
    <definedName name="BO">#REF!</definedName>
    <definedName name="ccccccccc" localSheetId="0">#REF!</definedName>
    <definedName name="ccccccccc">#REF!</definedName>
    <definedName name="CE___Riepilogo_in_riga" localSheetId="0">#REF!</definedName>
    <definedName name="CE___Riepilogo_in_riga">#REF!</definedName>
    <definedName name="CE___Riepilogo_in_riga_con_periodo">#REF!</definedName>
    <definedName name="CEE">[1]Criteri!$BF$5:$BF$6</definedName>
    <definedName name="Data_det" localSheetId="0">#REF!</definedName>
    <definedName name="Data_det">#REF!</definedName>
    <definedName name="DataDet" localSheetId="0">[4]Foglio1!#REF!</definedName>
    <definedName name="DataDet">[4]Foglio1!#REF!</definedName>
    <definedName name="DETTAGLIO_RISCONTI_PASSIVI" localSheetId="0">#REF!</definedName>
    <definedName name="DETTAGLIO_RISCONTI_PASSIVI">#REF!</definedName>
    <definedName name="elenco">[5]Convalida!$B$1:$B$13</definedName>
    <definedName name="Febbraio_2002" localSheetId="0">#REF!</definedName>
    <definedName name="Febbraio_2002">#REF!</definedName>
    <definedName name="Firma" localSheetId="0">[4]Foglio1!#REF!</definedName>
    <definedName name="Firma">[4]Foglio1!#REF!</definedName>
    <definedName name="FlussoC2003___Totale_quantita" localSheetId="0">#REF!</definedName>
    <definedName name="FlussoC2003___Totale_quantita">#REF!</definedName>
    <definedName name="IDDet" localSheetId="0">[4]Foglio1!#REF!</definedName>
    <definedName name="IDDet">[4]Foglio1!#REF!</definedName>
    <definedName name="irappu04" localSheetId="0">#REF!</definedName>
    <definedName name="irappu04">#REF!</definedName>
    <definedName name="Maggio_2002" localSheetId="0">#REF!</definedName>
    <definedName name="Maggio_2002">#REF!</definedName>
    <definedName name="Marzo_2002" localSheetId="0">#REF!</definedName>
    <definedName name="Marzo_2002">#REF!</definedName>
    <definedName name="New_CE___Riepilogo_in_riga_con_periodo">#REF!</definedName>
    <definedName name="nov">#REF!</definedName>
    <definedName name="ott">#REF!</definedName>
    <definedName name="PASSAI1">[1]Criteri!$AD$1:$AD$2</definedName>
    <definedName name="PASSAI2">[1]Criteri!$AE$1:$AE$2</definedName>
    <definedName name="PASSAI3">[1]Criteri!$AF$1:$AF$2</definedName>
    <definedName name="PASSAII1">[1]Criteri!$AG$1:$AG$2</definedName>
    <definedName name="PASSAII2">[1]Criteri!$AH$1:$AH$2</definedName>
    <definedName name="PASSAII3">[1]Criteri!$AI$1:$AI$2</definedName>
    <definedName name="PASSAIII1">[1]Criteri!$AJ$1:$AJ$2</definedName>
    <definedName name="PASSAIII2">[1]Criteri!$AK$1:$AK$2</definedName>
    <definedName name="PASSB1">[1]Criteri!$AL$1:$AL$2</definedName>
    <definedName name="PASSB2">[1]Criteri!$AM$1:$AM$2</definedName>
    <definedName name="PASSB3">[1]Criteri!$AN$1:$AN$2</definedName>
    <definedName name="PASSB4">[1]Criteri!$AO$1:$AO$2</definedName>
    <definedName name="PASSC1">[1]Criteri!$AP$1:$AP$2</definedName>
    <definedName name="PASSD1">[1]Criteri!$AQ$1:$AQ$2</definedName>
    <definedName name="PASSD10">[1]Criteri!$AZ$1:$AZ$2</definedName>
    <definedName name="PASSD2">[1]Criteri!$AR$1:$AR$2</definedName>
    <definedName name="PASSD3">[1]Criteri!$AS$1:$AS$2</definedName>
    <definedName name="PASSD4">[1]Criteri!$AT$1:$AT$2</definedName>
    <definedName name="PASSD5">[1]Criteri!$AU$1:$AU$2</definedName>
    <definedName name="PASSD6">[1]Criteri!$AV$1:$AV$2</definedName>
    <definedName name="PASSD7">[1]Criteri!$AW$1:$AW$2</definedName>
    <definedName name="PASSD8">[1]Criteri!$AX$1:$AX$2</definedName>
    <definedName name="PASSD9">[1]Criteri!$AY$1:$AY$2</definedName>
    <definedName name="PASSE1">[1]Criteri!$BA$1:$BA$2</definedName>
    <definedName name="PASSE2">[1]Criteri!$BB$1:$BB$2</definedName>
    <definedName name="PASSORD">[1]Criteri!$BD$1:$BD$2</definedName>
    <definedName name="piln07">'[6]Quadro Macro'!$L$7</definedName>
    <definedName name="pilt05">'[6]Quadro Macro'!$L$9</definedName>
    <definedName name="pilt06">'[6]Quadro Macro'!$L$10</definedName>
    <definedName name="pilt07">'[6]Quadro Macro'!$L$11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AGINA_RIFERIMENTO">#REF!</definedName>
    <definedName name="PPAGINA_TIPO">#REF!</definedName>
    <definedName name="Riepilogo_dispensazione" localSheetId="0">#REF!</definedName>
    <definedName name="Riepilogo_dispensazione">#REF!</definedName>
    <definedName name="Riepilogo_per_ATC" localSheetId="0">#REF!</definedName>
    <definedName name="Riepilogo_per_ATC">#REF!</definedName>
    <definedName name="riepilogo_per_classe_e_ATC" localSheetId="0">#REF!</definedName>
    <definedName name="riepilogo_per_classe_e_ATC">#REF!</definedName>
    <definedName name="riepilogo_per_classe_farmaco">#REF!</definedName>
    <definedName name="Tab_Comuni">#REF!</definedName>
    <definedName name="tariffa">[3]Convalida!$E$1:$E$2</definedName>
    <definedName name="terr2005" localSheetId="0">#REF!</definedName>
    <definedName name="terr2005">#REF!</definedName>
    <definedName name="tipo2" localSheetId="0">#REF!</definedName>
    <definedName name="tipo2">#REF!</definedName>
    <definedName name="_xlnm.Print_Titles" localSheetId="0">'Conto Economico Prev_2014'!$2:$6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1" l="1"/>
  <c r="J119" i="1" s="1"/>
  <c r="J118" i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J109" i="1"/>
  <c r="J108" i="1"/>
  <c r="I107" i="1"/>
  <c r="J107" i="1" s="1"/>
  <c r="J106" i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J98" i="1"/>
  <c r="J97" i="1"/>
  <c r="I96" i="1"/>
  <c r="J96" i="1" s="1"/>
  <c r="I95" i="1"/>
  <c r="J95" i="1" s="1"/>
  <c r="I94" i="1"/>
  <c r="J94" i="1" s="1"/>
  <c r="J93" i="1"/>
  <c r="J92" i="1"/>
  <c r="I91" i="1"/>
  <c r="J91" i="1" s="1"/>
  <c r="I90" i="1"/>
  <c r="J90" i="1" s="1"/>
  <c r="I89" i="1"/>
  <c r="J89" i="1" s="1"/>
  <c r="J88" i="1"/>
  <c r="J87" i="1"/>
  <c r="J86" i="1"/>
  <c r="I86" i="1"/>
  <c r="J85" i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J36" i="1"/>
  <c r="J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</calcChain>
</file>

<file path=xl/sharedStrings.xml><?xml version="1.0" encoding="utf-8"?>
<sst xmlns="http://schemas.openxmlformats.org/spreadsheetml/2006/main" count="302" uniqueCount="240">
  <si>
    <t>SCHEMA DI BILANCIO
Decreto Interministeriale 20 marzo 2013</t>
  </si>
  <si>
    <t>Anno
T=2014</t>
  </si>
  <si>
    <t>CHECK
Modello CE
Preventivo 2014</t>
  </si>
  <si>
    <t>A</t>
  </si>
  <si>
    <t>A)</t>
  </si>
  <si>
    <t>VALORE DELLA PRODUZIONE</t>
  </si>
  <si>
    <t>A.1</t>
  </si>
  <si>
    <t>1)</t>
  </si>
  <si>
    <t>Contributi in c/esercizio</t>
  </si>
  <si>
    <t>A.1.a</t>
  </si>
  <si>
    <t>a)</t>
  </si>
  <si>
    <t>Contributi in c/esercizio - da Regione o Provincia Autonoma per quota F.S. regionale</t>
  </si>
  <si>
    <t>A.1.b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</si>
  <si>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</si>
  <si>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</si>
  <si>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</si>
  <si>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</si>
  <si>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</si>
  <si>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</si>
  <si>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</si>
  <si>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</si>
  <si>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</si>
  <si>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</si>
  <si>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</si>
  <si>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</si>
  <si>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</si>
  <si>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</si>
  <si>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</si>
  <si>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</si>
  <si>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</si>
  <si>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</si>
  <si>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</si>
  <si>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A.1.c</t>
  </si>
  <si>
    <t>c)</t>
  </si>
  <si>
    <t>Contributi in c/esercizio - per ricerca</t>
  </si>
  <si>
    <t>A.1.c.1</t>
  </si>
  <si>
    <t>da Ministero della Salute per ricerca corrente</t>
  </si>
  <si>
    <t>A.1.c.2</t>
  </si>
  <si>
    <t>da Ministero della Salute per ricerca finalizzata</t>
  </si>
  <si>
    <t>A.1.c.3</t>
  </si>
  <si>
    <t>da Regione e altri soggetti pubblici</t>
  </si>
  <si>
    <t>A.1.c.4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</si>
  <si>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</si>
  <si>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</si>
  <si>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</si>
  <si>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</si>
  <si>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</si>
  <si>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</si>
  <si>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A.3</t>
  </si>
  <si>
    <t>Utilizzo fondi per quote inutilizzate contributi vincolati di esercizi precedenti</t>
  </si>
  <si>
    <t>A.4</t>
  </si>
  <si>
    <t>Ricavi per prestazioni sanitarie e sociosanitarie a rilevanza sanitaria</t>
  </si>
  <si>
    <t>A.4.a</t>
  </si>
  <si>
    <t>Ricavi per prestazioni sanitarie e sociosanitarie - ad aziende sanitarie pubbliche</t>
  </si>
  <si>
    <t>A.4.b</t>
  </si>
  <si>
    <t>Ricavi per prestazioni sanitarie e sociosanitarie - intramoenia</t>
  </si>
  <si>
    <t>A.4.c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</si>
  <si>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</si>
  <si>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</si>
  <si>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</si>
  <si>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</si>
  <si>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</si>
  <si>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</si>
  <si>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</si>
  <si>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</si>
  <si>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</si>
  <si>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</si>
  <si>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</si>
  <si>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</si>
  <si>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</si>
  <si>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</si>
  <si>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</si>
  <si>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B</t>
  </si>
  <si>
    <t>B)</t>
  </si>
  <si>
    <t>COSTI DELLA PRODUZIONE</t>
  </si>
  <si>
    <t>B.1</t>
  </si>
  <si>
    <t>Acquisti di beni</t>
  </si>
  <si>
    <t>B.1.a</t>
  </si>
  <si>
    <t>Acquisti di beni sanitari</t>
  </si>
  <si>
    <t>B.1.b</t>
  </si>
  <si>
    <t>Acquisti di beni non sanitari</t>
  </si>
  <si>
    <t>B.2</t>
  </si>
  <si>
    <t>Acquisti di servizi sanitari</t>
  </si>
  <si>
    <t>B.2.a</t>
  </si>
  <si>
    <t>Acquisti di servizi sanitari - Medicina di base</t>
  </si>
  <si>
    <t>B.2.b</t>
  </si>
  <si>
    <t>Acquisti di servizi sanitari - Farmaceutica</t>
  </si>
  <si>
    <t>B.2.c</t>
  </si>
  <si>
    <t>Acquisti di servizi sanitari per assitenza specialistica ambulatoriale</t>
  </si>
  <si>
    <t>B.2.d</t>
  </si>
  <si>
    <t>Acquisti di servizi sanitari per assistenza riabilitativa</t>
  </si>
  <si>
    <t>B.2.e</t>
  </si>
  <si>
    <t>e)</t>
  </si>
  <si>
    <t>Acquisti di servizi sanitari per assistenza integrativa</t>
  </si>
  <si>
    <t>B.2.f</t>
  </si>
  <si>
    <t>f)</t>
  </si>
  <si>
    <t>Acquisti di servizi sanitari per assistenza protesica</t>
  </si>
  <si>
    <t>B.2.g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</si>
  <si>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</si>
  <si>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</si>
  <si>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B.2.h</t>
  </si>
  <si>
    <t>h)</t>
  </si>
  <si>
    <t>Acquisti prestazioni di psichiatrica residenziale e semiresidenziale</t>
  </si>
  <si>
    <t>B.2.i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</si>
  <si>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</si>
  <si>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</si>
  <si>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</si>
  <si>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</si>
  <si>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</si>
  <si>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</si>
  <si>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</si>
  <si>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</si>
  <si>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</si>
  <si>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</si>
  <si>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</si>
  <si>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</si>
  <si>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</si>
  <si>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Compartecipazione al personale per att. Libero-prof. (intramoenia)</t>
  </si>
  <si>
    <t>B.2.n</t>
  </si>
  <si>
    <t>n)</t>
  </si>
  <si>
    <t>Rimborsi Assegni e contributi sanitari</t>
  </si>
  <si>
    <t>B.2.o</t>
  </si>
  <si>
    <t>o)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</si>
  <si>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</si>
  <si>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</si>
  <si>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</si>
  <si>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</si>
  <si>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</si>
  <si>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</si>
  <si>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</si>
  <si>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B.3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</si>
  <si>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</si>
  <si>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</si>
  <si>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</si>
  <si>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</si>
  <si>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</si>
  <si>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B.3.c</t>
  </si>
  <si>
    <t>Formazione</t>
  </si>
  <si>
    <t>B.4</t>
  </si>
  <si>
    <t>Manutenzione e riparazione</t>
  </si>
  <si>
    <t>B.5</t>
  </si>
  <si>
    <t>Godimento di beni di terzi</t>
  </si>
  <si>
    <t>B.6</t>
  </si>
  <si>
    <t>Costi del personale</t>
  </si>
  <si>
    <t>B.6.a</t>
  </si>
  <si>
    <t>Personale dirigente medico</t>
  </si>
  <si>
    <t>B.6.b</t>
  </si>
  <si>
    <t>Personale dirigente ruolo sanitario non medico</t>
  </si>
  <si>
    <t>B.6.c</t>
  </si>
  <si>
    <t>Personale comparto ruolo sanitario</t>
  </si>
  <si>
    <t>B.6.d</t>
  </si>
  <si>
    <t>Personale dirigente altri ruoli</t>
  </si>
  <si>
    <t>B.6.e</t>
  </si>
  <si>
    <t>Personale comparto altri ruoli</t>
  </si>
  <si>
    <t>B.7</t>
  </si>
  <si>
    <t>Oneri diversi di gestione</t>
  </si>
  <si>
    <t>B.8</t>
  </si>
  <si>
    <t>Ammortamenti</t>
  </si>
  <si>
    <t>B.8.a</t>
  </si>
  <si>
    <t>Ammortamenti immobilizzazioni immateriali</t>
  </si>
  <si>
    <t>B.8.b</t>
  </si>
  <si>
    <t>Ammortamenti dei Fabbricati</t>
  </si>
  <si>
    <t>B.8.c</t>
  </si>
  <si>
    <t>Ammortamenti delle altre immobilizzazioni materiali</t>
  </si>
  <si>
    <t>B.9</t>
  </si>
  <si>
    <t>Svalutazione delle immobilizzazioni e dei crediti</t>
  </si>
  <si>
    <t>B.10</t>
  </si>
  <si>
    <t>10)</t>
  </si>
  <si>
    <t>Variazione delle rimanenze</t>
  </si>
  <si>
    <t>B.10.a</t>
  </si>
  <si>
    <t>Variazione delle rimanenze sanitarie</t>
  </si>
  <si>
    <t>B.10.b</t>
  </si>
  <si>
    <t>Variazione delle rimanenze non sanitarie</t>
  </si>
  <si>
    <t>B.11</t>
  </si>
  <si>
    <t>11)</t>
  </si>
  <si>
    <t>Accantonamenti</t>
  </si>
  <si>
    <t>B.11.a</t>
  </si>
  <si>
    <t>Accantonamenti per rischi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</si>
  <si>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</si>
  <si>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</si>
  <si>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</si>
  <si>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</si>
  <si>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</si>
  <si>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Altri accantonamenti</t>
  </si>
  <si>
    <t>Totale B)</t>
  </si>
  <si>
    <t>DIFF. TRA VALORE E COSTI DELLA PRODUZIONE (A-B)</t>
  </si>
  <si>
    <t>C</t>
  </si>
  <si>
    <t>C)</t>
  </si>
  <si>
    <t>PROVENTI E ONERI FINANZIARI</t>
  </si>
  <si>
    <t>C.1</t>
  </si>
  <si>
    <t>Interessi attivi ed altri proventi finanziari</t>
  </si>
  <si>
    <t>C.2</t>
  </si>
  <si>
    <t>Interessi passivi ed altri oneri finanziari</t>
  </si>
  <si>
    <t>Totale C)</t>
  </si>
  <si>
    <t>D</t>
  </si>
  <si>
    <t>D)</t>
  </si>
  <si>
    <t>RETTIFICHE DI VALORE DI ATTIVITA' FINANZIARIE</t>
  </si>
  <si>
    <t>D.1</t>
  </si>
  <si>
    <t>Rivalutazioni</t>
  </si>
  <si>
    <t>D.2</t>
  </si>
  <si>
    <t>Svalutazioni</t>
  </si>
  <si>
    <t>Totale D)</t>
  </si>
  <si>
    <t>E</t>
  </si>
  <si>
    <t>E)</t>
  </si>
  <si>
    <t>PROVENTI E ONERI STRAORDINARI</t>
  </si>
  <si>
    <t>E.1</t>
  </si>
  <si>
    <t>Proventi straordinari</t>
  </si>
  <si>
    <t>E.1.a</t>
  </si>
  <si>
    <t>Plusvalenze</t>
  </si>
  <si>
    <t>E.1.b</t>
  </si>
  <si>
    <t>Altri proventi straordinari</t>
  </si>
  <si>
    <t>E.2</t>
  </si>
  <si>
    <t>Oneri straordinari</t>
  </si>
  <si>
    <t>E.2.a</t>
  </si>
  <si>
    <t>Minusvalenze</t>
  </si>
  <si>
    <t>E.2.b</t>
  </si>
  <si>
    <t>Altri oneri straordinari</t>
  </si>
  <si>
    <t>Totale E)</t>
  </si>
  <si>
    <t>RISULTATO PRIMA DELLE IMPOSTE (A-B+C+D+E)</t>
  </si>
  <si>
    <t>Y</t>
  </si>
  <si>
    <t>Y)</t>
  </si>
  <si>
    <t>IMPOSTE SUL REDDITO DELL'ESERCIZIO</t>
  </si>
  <si>
    <t>Y.1</t>
  </si>
  <si>
    <t>IRAP</t>
  </si>
  <si>
    <t>Y.1.b</t>
  </si>
  <si>
    <t>IRAP relativa a personale dipendente</t>
  </si>
  <si>
    <t>Y.1.c</t>
  </si>
  <si>
    <t>IRAP relativa a collaboratori e personale assimilato a lavoro dipendente</t>
  </si>
  <si>
    <t>Y.1.d</t>
  </si>
  <si>
    <t>IRAP relativa ad attività di libera professione (intramoenia)</t>
  </si>
  <si>
    <t>Y.1.e</t>
  </si>
  <si>
    <t>IRAP relativa ad attività commerciali</t>
  </si>
  <si>
    <t>Y.2</t>
  </si>
  <si>
    <t>IRES</t>
  </si>
  <si>
    <t>Y.3</t>
  </si>
  <si>
    <t>Accantonamento a fondo imposte (accertamenti, condoni, ecc.)</t>
  </si>
  <si>
    <t>Totale Y)</t>
  </si>
  <si>
    <t>UTILE (PERDITA) DELL'ESERCIZIO</t>
  </si>
  <si>
    <t>Prospetto di cui all'art.8, comma 1, DL66/2014 - enti SSN</t>
  </si>
  <si>
    <t>CONTO  ECONOMICO PREVENTIVO 2014 - G.S.A.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</si>
</sst>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-* #,##0_-;\-* #,##0_-;_-* &quot;-&quot;??_-;_-@_-"/>
    <numFmt numFmtId="167" formatCode="#,##0;[Red]\(#,##0\)"/>
    <numFmt numFmtId="168" formatCode="_ * #,##0.00_ ;_ * \-#,##0.00_ ;_ * &quot;-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rgb="FFFF0000"/>
      <name val="Garamond"/>
      <family val="1"/>
    </font>
    <font>
      <b/>
      <u/>
      <sz val="12"/>
      <name val="Garamond"/>
      <family val="1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8">
    <xf numFmtId="0" fontId="0" fillId="0" borderId="0" xfId="0"/>
    <xf numFmtId="0" fontId="3" fillId="2" borderId="1" xfId="2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4" xfId="2" applyFont="1" applyFill="1" applyBorder="1"/>
    <xf numFmtId="0" fontId="6" fillId="2" borderId="0" xfId="2" applyFont="1" applyFill="1"/>
    <xf numFmtId="0" fontId="7" fillId="2" borderId="4" xfId="3" applyNumberFormat="1" applyFont="1" applyFill="1" applyBorder="1" applyAlignment="1">
      <alignment vertical="center" wrapText="1"/>
    </xf>
    <xf numFmtId="0" fontId="9" fillId="2" borderId="0" xfId="2" applyFont="1" applyFill="1"/>
    <xf numFmtId="0" fontId="7" fillId="2" borderId="7" xfId="3" applyNumberFormat="1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/>
    </xf>
    <xf numFmtId="165" fontId="8" fillId="2" borderId="10" xfId="5" applyNumberFormat="1" applyFont="1" applyFill="1" applyBorder="1" applyAlignment="1">
      <alignment vertical="center"/>
    </xf>
    <xf numFmtId="166" fontId="8" fillId="2" borderId="11" xfId="1" applyNumberFormat="1" applyFont="1" applyFill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4" xfId="2" applyFont="1" applyFill="1" applyBorder="1" applyAlignment="1">
      <alignment vertical="center"/>
    </xf>
    <xf numFmtId="49" fontId="8" fillId="2" borderId="4" xfId="3" applyNumberFormat="1" applyFont="1" applyFill="1" applyBorder="1" applyAlignment="1">
      <alignment horizontal="left" vertical="center"/>
    </xf>
    <xf numFmtId="49" fontId="8" fillId="2" borderId="0" xfId="3" applyNumberFormat="1" applyFont="1" applyFill="1" applyBorder="1" applyAlignment="1">
      <alignment horizontal="right" vertical="center"/>
    </xf>
    <xf numFmtId="49" fontId="8" fillId="2" borderId="0" xfId="3" applyNumberFormat="1" applyFont="1" applyFill="1" applyBorder="1" applyAlignment="1">
      <alignment horizontal="left" vertical="center"/>
    </xf>
    <xf numFmtId="49" fontId="8" fillId="2" borderId="13" xfId="3" applyNumberFormat="1" applyFont="1" applyFill="1" applyBorder="1" applyAlignment="1">
      <alignment horizontal="left" vertical="center"/>
    </xf>
    <xf numFmtId="167" fontId="8" fillId="2" borderId="10" xfId="5" applyNumberFormat="1" applyFont="1" applyFill="1" applyBorder="1" applyAlignment="1">
      <alignment vertical="center"/>
    </xf>
    <xf numFmtId="167" fontId="8" fillId="2" borderId="11" xfId="2" applyNumberFormat="1" applyFont="1" applyFill="1" applyBorder="1" applyAlignment="1">
      <alignment vertical="center"/>
    </xf>
    <xf numFmtId="49" fontId="9" fillId="2" borderId="4" xfId="3" applyNumberFormat="1" applyFont="1" applyFill="1" applyBorder="1" applyAlignment="1">
      <alignment horizontal="left" vertical="center"/>
    </xf>
    <xf numFmtId="49" fontId="9" fillId="2" borderId="0" xfId="3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left" vertical="center"/>
    </xf>
    <xf numFmtId="49" fontId="9" fillId="2" borderId="13" xfId="3" applyNumberFormat="1" applyFont="1" applyFill="1" applyBorder="1" applyAlignment="1">
      <alignment horizontal="left" vertical="center"/>
    </xf>
    <xf numFmtId="167" fontId="9" fillId="2" borderId="10" xfId="5" applyNumberFormat="1" applyFont="1" applyFill="1" applyBorder="1" applyAlignment="1">
      <alignment vertical="center"/>
    </xf>
    <xf numFmtId="166" fontId="9" fillId="2" borderId="11" xfId="1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49" fontId="9" fillId="0" borderId="4" xfId="3" applyNumberFormat="1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left" vertical="center"/>
    </xf>
    <xf numFmtId="49" fontId="11" fillId="0" borderId="13" xfId="3" applyNumberFormat="1" applyFont="1" applyFill="1" applyBorder="1" applyAlignment="1">
      <alignment horizontal="left" vertical="center"/>
    </xf>
    <xf numFmtId="167" fontId="11" fillId="0" borderId="13" xfId="5" applyNumberFormat="1" applyFont="1" applyFill="1" applyBorder="1" applyAlignment="1">
      <alignment vertical="center"/>
    </xf>
    <xf numFmtId="166" fontId="9" fillId="0" borderId="11" xfId="1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49" fontId="9" fillId="3" borderId="4" xfId="3" applyNumberFormat="1" applyFont="1" applyFill="1" applyBorder="1" applyAlignment="1">
      <alignment horizontal="left" vertical="center"/>
    </xf>
    <xf numFmtId="49" fontId="9" fillId="3" borderId="0" xfId="3" applyNumberFormat="1" applyFont="1" applyFill="1" applyBorder="1" applyAlignment="1">
      <alignment horizontal="right" vertical="center"/>
    </xf>
    <xf numFmtId="49" fontId="9" fillId="3" borderId="0" xfId="3" applyNumberFormat="1" applyFont="1" applyFill="1" applyBorder="1" applyAlignment="1">
      <alignment horizontal="left" vertical="center"/>
    </xf>
    <xf numFmtId="49" fontId="9" fillId="3" borderId="13" xfId="2" applyNumberFormat="1" applyFont="1" applyFill="1" applyBorder="1" applyAlignment="1">
      <alignment horizontal="left" vertical="center"/>
    </xf>
    <xf numFmtId="167" fontId="9" fillId="3" borderId="10" xfId="5" applyNumberFormat="1" applyFont="1" applyFill="1" applyBorder="1" applyAlignment="1">
      <alignment vertical="center"/>
    </xf>
    <xf numFmtId="166" fontId="9" fillId="3" borderId="11" xfId="1" applyNumberFormat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49" fontId="11" fillId="3" borderId="0" xfId="3" applyNumberFormat="1" applyFont="1" applyFill="1" applyBorder="1" applyAlignment="1">
      <alignment horizontal="left" vertical="center"/>
    </xf>
    <xf numFmtId="49" fontId="11" fillId="3" borderId="13" xfId="3" applyNumberFormat="1" applyFont="1" applyFill="1" applyBorder="1" applyAlignment="1">
      <alignment horizontal="left" vertical="center"/>
    </xf>
    <xf numFmtId="167" fontId="11" fillId="3" borderId="10" xfId="5" applyNumberFormat="1" applyFont="1" applyFill="1" applyBorder="1" applyAlignment="1">
      <alignment vertical="center"/>
    </xf>
    <xf numFmtId="49" fontId="9" fillId="3" borderId="13" xfId="3" applyNumberFormat="1" applyFont="1" applyFill="1" applyBorder="1" applyAlignment="1">
      <alignment horizontal="left" vertical="center"/>
    </xf>
    <xf numFmtId="0" fontId="8" fillId="3" borderId="4" xfId="2" applyFont="1" applyFill="1" applyBorder="1" applyAlignment="1">
      <alignment vertical="center"/>
    </xf>
    <xf numFmtId="49" fontId="8" fillId="3" borderId="4" xfId="2" applyNumberFormat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horizontal="right" vertical="center"/>
    </xf>
    <xf numFmtId="49" fontId="8" fillId="3" borderId="0" xfId="3" applyNumberFormat="1" applyFont="1" applyFill="1" applyBorder="1" applyAlignment="1">
      <alignment horizontal="left" vertical="center"/>
    </xf>
    <xf numFmtId="49" fontId="8" fillId="3" borderId="13" xfId="3" applyNumberFormat="1" applyFont="1" applyFill="1" applyBorder="1" applyAlignment="1">
      <alignment horizontal="left" vertical="center"/>
    </xf>
    <xf numFmtId="167" fontId="8" fillId="3" borderId="10" xfId="5" applyNumberFormat="1" applyFont="1" applyFill="1" applyBorder="1" applyAlignment="1">
      <alignment vertical="center"/>
    </xf>
    <xf numFmtId="166" fontId="8" fillId="3" borderId="11" xfId="1" applyNumberFormat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49" fontId="8" fillId="3" borderId="4" xfId="3" applyNumberFormat="1" applyFont="1" applyFill="1" applyBorder="1" applyAlignment="1">
      <alignment horizontal="left" vertical="center"/>
    </xf>
    <xf numFmtId="49" fontId="9" fillId="2" borderId="13" xfId="2" applyNumberFormat="1" applyFont="1" applyFill="1" applyBorder="1" applyAlignment="1">
      <alignment horizontal="left" vertical="center"/>
    </xf>
    <xf numFmtId="49" fontId="8" fillId="2" borderId="4" xfId="2" applyNumberFormat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vertical="center"/>
    </xf>
    <xf numFmtId="49" fontId="8" fillId="3" borderId="0" xfId="3" applyNumberFormat="1" applyFont="1" applyFill="1" applyBorder="1" applyAlignment="1">
      <alignment vertical="center" wrapText="1"/>
    </xf>
    <xf numFmtId="49" fontId="8" fillId="3" borderId="13" xfId="3" applyNumberFormat="1" applyFont="1" applyFill="1" applyBorder="1" applyAlignment="1">
      <alignment vertical="center" wrapText="1"/>
    </xf>
    <xf numFmtId="49" fontId="8" fillId="4" borderId="14" xfId="2" applyNumberFormat="1" applyFont="1" applyFill="1" applyBorder="1" applyAlignment="1">
      <alignment horizontal="center" vertical="center"/>
    </xf>
    <xf numFmtId="167" fontId="8" fillId="4" borderId="17" xfId="5" applyNumberFormat="1" applyFont="1" applyFill="1" applyBorder="1" applyAlignment="1">
      <alignment vertical="center"/>
    </xf>
    <xf numFmtId="49" fontId="9" fillId="2" borderId="4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left" vertical="center"/>
    </xf>
    <xf numFmtId="49" fontId="8" fillId="2" borderId="0" xfId="2" applyNumberFormat="1" applyFont="1" applyFill="1" applyBorder="1" applyAlignment="1">
      <alignment horizontal="center" vertical="center"/>
    </xf>
    <xf numFmtId="49" fontId="8" fillId="2" borderId="13" xfId="2" applyNumberFormat="1" applyFont="1" applyFill="1" applyBorder="1" applyAlignment="1">
      <alignment horizontal="center" vertical="center"/>
    </xf>
    <xf numFmtId="49" fontId="8" fillId="2" borderId="0" xfId="3" applyNumberFormat="1" applyFont="1" applyFill="1" applyBorder="1" applyAlignment="1">
      <alignment horizontal="center" vertical="center"/>
    </xf>
    <xf numFmtId="49" fontId="9" fillId="2" borderId="0" xfId="2" applyNumberFormat="1" applyFont="1" applyFill="1" applyBorder="1" applyAlignment="1">
      <alignment horizontal="center" vertical="center"/>
    </xf>
    <xf numFmtId="49" fontId="9" fillId="3" borderId="4" xfId="2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/>
    </xf>
    <xf numFmtId="49" fontId="9" fillId="2" borderId="0" xfId="2" applyNumberFormat="1" applyFont="1" applyFill="1" applyBorder="1" applyAlignment="1">
      <alignment horizontal="right" vertical="center"/>
    </xf>
    <xf numFmtId="49" fontId="9" fillId="2" borderId="0" xfId="2" applyNumberFormat="1" applyFont="1" applyFill="1" applyBorder="1" applyAlignment="1">
      <alignment horizontal="left" vertical="center"/>
    </xf>
    <xf numFmtId="49" fontId="9" fillId="3" borderId="0" xfId="2" applyNumberFormat="1" applyFont="1" applyFill="1" applyBorder="1" applyAlignment="1">
      <alignment horizontal="left" vertical="center"/>
    </xf>
    <xf numFmtId="49" fontId="12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vertical="center"/>
    </xf>
    <xf numFmtId="49" fontId="12" fillId="2" borderId="13" xfId="2" applyNumberFormat="1" applyFont="1" applyFill="1" applyBorder="1" applyAlignment="1">
      <alignment vertical="center"/>
    </xf>
    <xf numFmtId="49" fontId="12" fillId="3" borderId="13" xfId="2" applyNumberFormat="1" applyFont="1" applyFill="1" applyBorder="1" applyAlignment="1">
      <alignment vertical="center"/>
    </xf>
    <xf numFmtId="49" fontId="12" fillId="3" borderId="0" xfId="3" applyNumberFormat="1" applyFont="1" applyFill="1" applyBorder="1" applyAlignment="1">
      <alignment horizontal="right" vertical="center"/>
    </xf>
    <xf numFmtId="49" fontId="8" fillId="3" borderId="0" xfId="2" applyNumberFormat="1" applyFont="1" applyFill="1" applyBorder="1" applyAlignment="1">
      <alignment vertical="center"/>
    </xf>
    <xf numFmtId="49" fontId="9" fillId="3" borderId="0" xfId="2" applyNumberFormat="1" applyFont="1" applyFill="1" applyBorder="1" applyAlignment="1">
      <alignment vertical="center"/>
    </xf>
    <xf numFmtId="49" fontId="8" fillId="3" borderId="13" xfId="2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49" fontId="8" fillId="2" borderId="13" xfId="2" applyNumberFormat="1" applyFont="1" applyFill="1" applyBorder="1" applyAlignment="1">
      <alignment vertical="center"/>
    </xf>
    <xf numFmtId="49" fontId="9" fillId="2" borderId="0" xfId="2" applyNumberFormat="1" applyFont="1" applyFill="1" applyBorder="1" applyAlignment="1">
      <alignment vertical="center"/>
    </xf>
    <xf numFmtId="49" fontId="9" fillId="2" borderId="13" xfId="2" applyNumberFormat="1" applyFont="1" applyFill="1" applyBorder="1" applyAlignment="1">
      <alignment vertical="center"/>
    </xf>
    <xf numFmtId="49" fontId="12" fillId="2" borderId="0" xfId="2" applyNumberFormat="1" applyFont="1" applyFill="1" applyBorder="1" applyAlignment="1">
      <alignment horizontal="left" vertical="center"/>
    </xf>
    <xf numFmtId="49" fontId="9" fillId="3" borderId="13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horizontal="center" vertical="center"/>
    </xf>
    <xf numFmtId="49" fontId="9" fillId="3" borderId="4" xfId="2" applyNumberFormat="1" applyFont="1" applyFill="1" applyBorder="1" applyAlignment="1">
      <alignment horizontal="left" vertical="center"/>
    </xf>
    <xf numFmtId="49" fontId="9" fillId="2" borderId="4" xfId="2" applyNumberFormat="1" applyFont="1" applyFill="1" applyBorder="1" applyAlignment="1">
      <alignment horizontal="left" vertical="center"/>
    </xf>
    <xf numFmtId="167" fontId="8" fillId="5" borderId="21" xfId="5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49" fontId="8" fillId="2" borderId="22" xfId="3" applyNumberFormat="1" applyFont="1" applyFill="1" applyBorder="1" applyAlignment="1">
      <alignment horizontal="left" vertical="center"/>
    </xf>
    <xf numFmtId="49" fontId="8" fillId="2" borderId="23" xfId="2" applyNumberFormat="1" applyFont="1" applyFill="1" applyBorder="1" applyAlignment="1">
      <alignment horizontal="center" vertical="center"/>
    </xf>
    <xf numFmtId="49" fontId="8" fillId="2" borderId="23" xfId="2" applyNumberFormat="1" applyFont="1" applyFill="1" applyBorder="1" applyAlignment="1">
      <alignment horizontal="left" vertical="center"/>
    </xf>
    <xf numFmtId="49" fontId="8" fillId="2" borderId="23" xfId="2" applyNumberFormat="1" applyFont="1" applyFill="1" applyBorder="1" applyAlignment="1">
      <alignment vertical="center"/>
    </xf>
    <xf numFmtId="49" fontId="8" fillId="2" borderId="24" xfId="2" applyNumberFormat="1" applyFont="1" applyFill="1" applyBorder="1" applyAlignment="1">
      <alignment vertical="center"/>
    </xf>
    <xf numFmtId="167" fontId="8" fillId="2" borderId="25" xfId="5" applyNumberFormat="1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49" fontId="8" fillId="2" borderId="5" xfId="2" applyNumberFormat="1" applyFont="1" applyFill="1" applyBorder="1" applyAlignment="1">
      <alignment horizontal="center" vertical="center"/>
    </xf>
    <xf numFmtId="49" fontId="8" fillId="2" borderId="26" xfId="2" applyNumberFormat="1" applyFont="1" applyFill="1" applyBorder="1" applyAlignment="1">
      <alignment horizontal="center" vertical="center"/>
    </xf>
    <xf numFmtId="49" fontId="9" fillId="2" borderId="26" xfId="2" applyNumberFormat="1" applyFont="1" applyFill="1" applyBorder="1" applyAlignment="1">
      <alignment horizontal="center" vertical="center"/>
    </xf>
    <xf numFmtId="49" fontId="9" fillId="2" borderId="26" xfId="2" applyNumberFormat="1" applyFont="1" applyFill="1" applyBorder="1" applyAlignment="1">
      <alignment vertical="center"/>
    </xf>
    <xf numFmtId="49" fontId="9" fillId="2" borderId="27" xfId="2" applyNumberFormat="1" applyFont="1" applyFill="1" applyBorder="1" applyAlignment="1">
      <alignment vertical="center"/>
    </xf>
    <xf numFmtId="167" fontId="9" fillId="2" borderId="8" xfId="5" applyNumberFormat="1" applyFont="1" applyFill="1" applyBorder="1" applyAlignment="1">
      <alignment vertical="center"/>
    </xf>
    <xf numFmtId="0" fontId="9" fillId="2" borderId="28" xfId="2" applyFont="1" applyFill="1" applyBorder="1" applyAlignment="1">
      <alignment vertical="center"/>
    </xf>
    <xf numFmtId="49" fontId="8" fillId="2" borderId="0" xfId="2" applyNumberFormat="1" applyFont="1" applyFill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49" fontId="9" fillId="2" borderId="0" xfId="2" applyNumberFormat="1" applyFont="1" applyFill="1" applyAlignment="1">
      <alignment vertical="center"/>
    </xf>
    <xf numFmtId="165" fontId="9" fillId="2" borderId="0" xfId="5" applyNumberFormat="1" applyFont="1" applyFill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168" fontId="9" fillId="2" borderId="0" xfId="5" applyNumberFormat="1" applyFont="1" applyFill="1"/>
    <xf numFmtId="49" fontId="9" fillId="2" borderId="0" xfId="2" applyNumberFormat="1" applyFont="1" applyFill="1"/>
    <xf numFmtId="164" fontId="8" fillId="2" borderId="4" xfId="3" applyFont="1" applyFill="1" applyBorder="1" applyAlignment="1">
      <alignment horizontal="left" vertical="center"/>
    </xf>
    <xf numFmtId="164" fontId="8" fillId="2" borderId="0" xfId="3" applyFont="1" applyFill="1" applyBorder="1" applyAlignment="1">
      <alignment horizontal="left" vertical="center"/>
    </xf>
    <xf numFmtId="164" fontId="8" fillId="2" borderId="13" xfId="3" applyFont="1" applyFill="1" applyBorder="1" applyAlignment="1">
      <alignment horizontal="left" vertical="center"/>
    </xf>
    <xf numFmtId="0" fontId="15" fillId="3" borderId="29" xfId="2" applyFont="1" applyFill="1" applyBorder="1" applyAlignment="1">
      <alignment horizontal="center" vertical="center"/>
    </xf>
    <xf numFmtId="0" fontId="15" fillId="3" borderId="30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>
      <alignment horizontal="center" vertical="center" wrapText="1"/>
    </xf>
    <xf numFmtId="0" fontId="7" fillId="2" borderId="3" xfId="3" applyNumberFormat="1" applyFont="1" applyFill="1" applyBorder="1" applyAlignment="1">
      <alignment horizontal="center" vertical="center" wrapText="1"/>
    </xf>
    <xf numFmtId="0" fontId="7" fillId="2" borderId="5" xfId="3" applyNumberFormat="1" applyFont="1" applyFill="1" applyBorder="1" applyAlignment="1">
      <alignment horizontal="center" vertical="center" wrapText="1"/>
    </xf>
    <xf numFmtId="0" fontId="7" fillId="2" borderId="26" xfId="3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4" fontId="5" fillId="2" borderId="35" xfId="4" applyNumberFormat="1" applyFont="1" applyFill="1" applyBorder="1" applyAlignment="1">
      <alignment horizontal="center" vertical="center" wrapText="1"/>
    </xf>
    <xf numFmtId="4" fontId="5" fillId="2" borderId="36" xfId="4" applyNumberFormat="1" applyFont="1" applyFill="1" applyBorder="1" applyAlignment="1">
      <alignment horizontal="center" vertical="center" wrapText="1"/>
    </xf>
    <xf numFmtId="49" fontId="8" fillId="4" borderId="15" xfId="3" applyNumberFormat="1" applyFont="1" applyFill="1" applyBorder="1" applyAlignment="1">
      <alignment horizontal="left" vertical="center"/>
    </xf>
    <xf numFmtId="49" fontId="8" fillId="4" borderId="16" xfId="3" applyNumberFormat="1" applyFont="1" applyFill="1" applyBorder="1" applyAlignment="1">
      <alignment horizontal="left" vertical="center"/>
    </xf>
    <xf numFmtId="49" fontId="14" fillId="5" borderId="18" xfId="3" applyNumberFormat="1" applyFont="1" applyFill="1" applyBorder="1" applyAlignment="1">
      <alignment horizontal="left" vertical="center"/>
    </xf>
    <xf numFmtId="49" fontId="8" fillId="5" borderId="19" xfId="3" applyNumberFormat="1" applyFont="1" applyFill="1" applyBorder="1" applyAlignment="1">
      <alignment horizontal="left" vertical="center"/>
    </xf>
    <xf numFmtId="49" fontId="8" fillId="5" borderId="20" xfId="3" applyNumberFormat="1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</cellXfs>
  <cellStyles count="7">
    <cellStyle name="Comma [0]_Marilù (v.0.5) 2 2" xfId="3"/>
    <cellStyle name="Migliaia" xfId="1" builtinId="3"/>
    <cellStyle name="Migliaia [0]_Asl 6_Raccordo MONISANIT al 31 dicembre 2007 (v. FINALE del 30.05.2008)" xfId="4"/>
    <cellStyle name="Migliaia [0]_Asl 6_Raccordo MONISANIT al 31 dicembre 2007 (v. FINALE del 30.05.2008) 2 2" xfId="5"/>
    <cellStyle name="Normale" xfId="0" builtinId="0"/>
    <cellStyle name="Normale_Asl 6_Raccordo MONISANIT al 31 dicembre 2007 (v. FINALE del 30.05.2008) 2 2" xfId="2"/>
    <cellStyle name="Percent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Lavori\Coopers%20&amp;%20Lybrand\AUSL%20Chieti\Contabilit&#224;\Bilancio%2006-99\Bilancio%20riclassificato0699%20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ni/AppData/Local/Temp/notesF3B52A/Documenti/My%20documents_RS/Sicilia_Analisi%20scostamenti/2007/IV%20trimestre/FSR/Documents%20and%20Settings/valentinig/Impostazioni%20locali/Temporary%20Internet%20Files/OLK2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suboldi\Desktop\tetti_Baraldi\Verifica_tetti_Agenzia\Modello_ne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ni/AppData/Local/Temp/notesF3B52A/Documents%20and%20Settings/scivaa1/Desktop/tariffario%20base%20Trento_A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ni/AppData/Local/Temp/notesF3B52A/PwCDati/CLIENTI/REGIONE%20ABRUZZO%20-%20Advisor/Privati/Anno%202010/Macintosh%20HDUsers/lorenzoventurini/Desktop/Tetti/definitivi/Sintesi_tetti_+amb(v_arrotondamenti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ni/AppData/Local/Temp/notesF3B52A/Documenti/Sanit&#224;%202004/RIPARTO/Aggiornamento%20DICEMBRE%202004/Ipotesi%20riparto%202005-2007%2016%20dic%202004%20-%2088.1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franceschetti/Desktop/Desktop/Bilanci%20GSA/Bilanci%20Preventivi%20Economici%20annuali_GSA/Preventivo2014_GSA/new/RA_CE%20e%20Rendiconto%20Finanziario%20GSA_Previsionale%202014_V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i"/>
      <sheetName val="Riclassifiche"/>
      <sheetName val="Break down riclassifiche"/>
      <sheetName val="Confronti"/>
      <sheetName val="Flussi"/>
      <sheetName val="Crite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riclassifica</v>
          </cell>
          <cell r="B1" t="str">
            <v>riclassifica</v>
          </cell>
          <cell r="C1" t="str">
            <v>riclassifica</v>
          </cell>
          <cell r="D1" t="str">
            <v>riclassifica</v>
          </cell>
          <cell r="E1" t="str">
            <v>riclassifica</v>
          </cell>
          <cell r="F1" t="str">
            <v>riclassifica</v>
          </cell>
          <cell r="G1" t="str">
            <v>riclassifica</v>
          </cell>
          <cell r="H1" t="str">
            <v>riclassifica</v>
          </cell>
          <cell r="I1" t="str">
            <v>riclassifica</v>
          </cell>
          <cell r="J1" t="str">
            <v>riclassifica</v>
          </cell>
          <cell r="K1" t="str">
            <v>riclassifica</v>
          </cell>
          <cell r="L1" t="str">
            <v>riclassifica</v>
          </cell>
          <cell r="M1" t="str">
            <v>riclassifica</v>
          </cell>
          <cell r="N1" t="str">
            <v>riclassifica</v>
          </cell>
          <cell r="O1" t="str">
            <v>riclassifica</v>
          </cell>
          <cell r="P1" t="str">
            <v>riclassifica</v>
          </cell>
          <cell r="Q1" t="str">
            <v>riclassifica</v>
          </cell>
          <cell r="R1" t="str">
            <v>riclassifica</v>
          </cell>
          <cell r="S1" t="str">
            <v>riclassifica</v>
          </cell>
          <cell r="T1" t="str">
            <v>riclassifica</v>
          </cell>
          <cell r="U1" t="str">
            <v>riclassifica</v>
          </cell>
          <cell r="V1" t="str">
            <v>riclassifica</v>
          </cell>
          <cell r="W1" t="str">
            <v>riclassifica</v>
          </cell>
          <cell r="X1" t="str">
            <v>riclassifica</v>
          </cell>
          <cell r="Y1" t="str">
            <v>riclassifica</v>
          </cell>
          <cell r="Z1" t="str">
            <v>riclassifica</v>
          </cell>
          <cell r="AA1" t="str">
            <v>riclassifica</v>
          </cell>
          <cell r="AB1" t="str">
            <v>riclassifica</v>
          </cell>
          <cell r="AC1" t="str">
            <v>riclassifica</v>
          </cell>
          <cell r="AD1" t="str">
            <v>riclassifica</v>
          </cell>
          <cell r="AE1" t="str">
            <v>riclassifica</v>
          </cell>
          <cell r="AF1" t="str">
            <v>riclassifica</v>
          </cell>
          <cell r="AG1" t="str">
            <v>riclassifica</v>
          </cell>
          <cell r="AH1" t="str">
            <v>riclassifica</v>
          </cell>
          <cell r="AI1" t="str">
            <v>riclassifica</v>
          </cell>
          <cell r="AJ1" t="str">
            <v>riclassifica</v>
          </cell>
          <cell r="AK1" t="str">
            <v>riclassifica</v>
          </cell>
          <cell r="AL1" t="str">
            <v>riclassifica</v>
          </cell>
          <cell r="AM1" t="str">
            <v>riclassifica</v>
          </cell>
          <cell r="AN1" t="str">
            <v>riclassifica</v>
          </cell>
          <cell r="AO1" t="str">
            <v>riclassifica</v>
          </cell>
          <cell r="AP1" t="str">
            <v>riclassifica</v>
          </cell>
          <cell r="AQ1" t="str">
            <v>riclassifica</v>
          </cell>
          <cell r="AR1" t="str">
            <v>riclassifica</v>
          </cell>
          <cell r="AS1" t="str">
            <v>riclassifica</v>
          </cell>
          <cell r="AT1" t="str">
            <v>riclassifica</v>
          </cell>
          <cell r="AU1" t="str">
            <v>riclassifica</v>
          </cell>
          <cell r="AV1" t="str">
            <v>riclassifica</v>
          </cell>
          <cell r="AW1" t="str">
            <v>riclassifica</v>
          </cell>
          <cell r="AX1" t="str">
            <v>riclassifica</v>
          </cell>
          <cell r="AY1" t="str">
            <v>riclassifica</v>
          </cell>
          <cell r="AZ1" t="str">
            <v>riclassifica</v>
          </cell>
          <cell r="BA1" t="str">
            <v>riclassifica</v>
          </cell>
          <cell r="BB1" t="str">
            <v>riclassifica</v>
          </cell>
          <cell r="BC1" t="str">
            <v>riclassifica</v>
          </cell>
          <cell r="BD1" t="str">
            <v>riclassifica</v>
          </cell>
        </row>
        <row r="2">
          <cell r="A2" t="str">
            <v>01</v>
          </cell>
          <cell r="B2" t="str">
            <v>AI1</v>
          </cell>
          <cell r="C2" t="str">
            <v>AI2</v>
          </cell>
          <cell r="D2" t="str">
            <v>AI3</v>
          </cell>
          <cell r="E2" t="str">
            <v>AII1</v>
          </cell>
          <cell r="F2" t="str">
            <v>AII2</v>
          </cell>
          <cell r="G2" t="str">
            <v>AII3</v>
          </cell>
          <cell r="H2" t="str">
            <v>AII4</v>
          </cell>
          <cell r="I2" t="str">
            <v>AII5</v>
          </cell>
          <cell r="J2" t="str">
            <v>AII6</v>
          </cell>
          <cell r="K2" t="str">
            <v>AII7</v>
          </cell>
          <cell r="L2" t="str">
            <v>AIII1</v>
          </cell>
          <cell r="M2" t="str">
            <v>BI1</v>
          </cell>
          <cell r="N2" t="str">
            <v>BI2</v>
          </cell>
          <cell r="O2" t="str">
            <v>BI3</v>
          </cell>
          <cell r="P2" t="str">
            <v>BI4</v>
          </cell>
          <cell r="Q2" t="str">
            <v>BII1</v>
          </cell>
          <cell r="R2" t="str">
            <v>BII2</v>
          </cell>
          <cell r="S2" t="str">
            <v>BII3</v>
          </cell>
          <cell r="T2" t="str">
            <v>BII4</v>
          </cell>
          <cell r="U2" t="str">
            <v>BII5</v>
          </cell>
          <cell r="V2" t="str">
            <v>BII6</v>
          </cell>
          <cell r="W2" t="str">
            <v>BIII1</v>
          </cell>
          <cell r="X2" t="str">
            <v>BIV1</v>
          </cell>
          <cell r="Y2" t="str">
            <v>BIV2</v>
          </cell>
          <cell r="Z2" t="str">
            <v>BIV3</v>
          </cell>
          <cell r="AA2" t="str">
            <v>BIV4</v>
          </cell>
          <cell r="AB2" t="str">
            <v>C1</v>
          </cell>
          <cell r="AC2" t="str">
            <v>C2</v>
          </cell>
          <cell r="AD2" t="str">
            <v>PAI1</v>
          </cell>
          <cell r="AE2" t="str">
            <v>PAI2</v>
          </cell>
          <cell r="AF2" t="str">
            <v>PAI3</v>
          </cell>
          <cell r="AG2" t="str">
            <v>PAII1</v>
          </cell>
          <cell r="AH2" t="str">
            <v>PAII2</v>
          </cell>
          <cell r="AI2" t="str">
            <v>PAII3</v>
          </cell>
          <cell r="AJ2" t="str">
            <v>PAIII1</v>
          </cell>
          <cell r="AK2" t="str">
            <v>PAIII2</v>
          </cell>
          <cell r="AL2" t="str">
            <v>PB1</v>
          </cell>
          <cell r="AM2" t="str">
            <v>PB2</v>
          </cell>
          <cell r="AN2" t="str">
            <v>PB3</v>
          </cell>
          <cell r="AO2" t="str">
            <v>PB4</v>
          </cell>
          <cell r="AP2" t="str">
            <v>PC1</v>
          </cell>
          <cell r="AQ2" t="str">
            <v>PD01</v>
          </cell>
          <cell r="AR2" t="str">
            <v>PD2</v>
          </cell>
          <cell r="AS2" t="str">
            <v>PD3</v>
          </cell>
          <cell r="AT2" t="str">
            <v>PD4</v>
          </cell>
          <cell r="AU2" t="str">
            <v>PD5</v>
          </cell>
          <cell r="AV2" t="str">
            <v>PD6</v>
          </cell>
          <cell r="AW2" t="str">
            <v>PD7</v>
          </cell>
          <cell r="AX2" t="str">
            <v>PD8</v>
          </cell>
          <cell r="AY2" t="str">
            <v>PD9</v>
          </cell>
          <cell r="AZ2" t="str">
            <v>PD10</v>
          </cell>
          <cell r="BA2" t="str">
            <v>PE1</v>
          </cell>
          <cell r="BB2" t="str">
            <v>PE2</v>
          </cell>
          <cell r="BC2" t="str">
            <v>ORD</v>
          </cell>
          <cell r="BD2" t="str">
            <v>PORD</v>
          </cell>
        </row>
        <row r="5">
          <cell r="A5" t="str">
            <v>riclassifica</v>
          </cell>
          <cell r="B5" t="str">
            <v>riclassifica</v>
          </cell>
          <cell r="C5" t="str">
            <v>riclassifica</v>
          </cell>
          <cell r="D5" t="str">
            <v>riclassifica</v>
          </cell>
          <cell r="E5" t="str">
            <v>riclassifica</v>
          </cell>
          <cell r="F5" t="str">
            <v>riclassifica</v>
          </cell>
          <cell r="G5" t="str">
            <v>riclassifica</v>
          </cell>
          <cell r="H5" t="str">
            <v>riclassifica</v>
          </cell>
          <cell r="I5" t="str">
            <v>riclassifica</v>
          </cell>
          <cell r="J5" t="str">
            <v>riclassifica</v>
          </cell>
          <cell r="K5" t="str">
            <v>riclassifica</v>
          </cell>
          <cell r="L5" t="str">
            <v>riclassifica</v>
          </cell>
          <cell r="M5" t="str">
            <v>riclassifica</v>
          </cell>
          <cell r="N5" t="str">
            <v>riclassifica</v>
          </cell>
          <cell r="O5" t="str">
            <v>riclassifica</v>
          </cell>
          <cell r="P5" t="str">
            <v>riclassifica</v>
          </cell>
          <cell r="Q5" t="str">
            <v>riclassifica</v>
          </cell>
          <cell r="R5" t="str">
            <v>riclassifica</v>
          </cell>
          <cell r="S5" t="str">
            <v>riclassifica</v>
          </cell>
          <cell r="T5" t="str">
            <v>riclassifica</v>
          </cell>
          <cell r="U5" t="str">
            <v>riclassifica</v>
          </cell>
          <cell r="V5" t="str">
            <v>riclassifica</v>
          </cell>
          <cell r="W5" t="str">
            <v>riclassifica</v>
          </cell>
          <cell r="X5" t="str">
            <v>riclassifica</v>
          </cell>
          <cell r="Y5" t="str">
            <v>riclassifica</v>
          </cell>
          <cell r="Z5" t="str">
            <v>riclassifica</v>
          </cell>
          <cell r="AA5" t="str">
            <v>riclassifica</v>
          </cell>
          <cell r="AB5" t="str">
            <v>riclassifica</v>
          </cell>
          <cell r="AC5" t="str">
            <v>riclassifica</v>
          </cell>
          <cell r="AD5" t="str">
            <v>riclassifica</v>
          </cell>
          <cell r="AE5" t="str">
            <v>riclassifica</v>
          </cell>
          <cell r="AF5" t="str">
            <v>riclassifica</v>
          </cell>
          <cell r="AG5" t="str">
            <v>riclassifica</v>
          </cell>
          <cell r="AH5" t="str">
            <v>riclassifica</v>
          </cell>
          <cell r="AI5" t="str">
            <v>riclassifica</v>
          </cell>
          <cell r="AJ5" t="str">
            <v>riclassifica</v>
          </cell>
          <cell r="AK5" t="str">
            <v>riclassifica</v>
          </cell>
          <cell r="AL5" t="str">
            <v>riclassifica</v>
          </cell>
          <cell r="AM5" t="str">
            <v>riclassifica</v>
          </cell>
          <cell r="AN5" t="str">
            <v>riclassifica</v>
          </cell>
          <cell r="AO5" t="str">
            <v>riclassifica</v>
          </cell>
          <cell r="AP5" t="str">
            <v>riclassifica</v>
          </cell>
          <cell r="AQ5" t="str">
            <v>riclassifica</v>
          </cell>
          <cell r="AR5" t="str">
            <v>riclassifica</v>
          </cell>
          <cell r="AS5" t="str">
            <v>riclassifica</v>
          </cell>
          <cell r="AT5" t="str">
            <v>riclassifica</v>
          </cell>
          <cell r="AU5" t="str">
            <v>riclassifica</v>
          </cell>
          <cell r="AV5" t="str">
            <v>riclassifica</v>
          </cell>
          <cell r="AW5" t="str">
            <v>riclassifica</v>
          </cell>
          <cell r="AX5" t="str">
            <v>riclassifica</v>
          </cell>
          <cell r="AY5" t="str">
            <v>riclassifica</v>
          </cell>
          <cell r="BA5" t="str">
            <v>riclassifica</v>
          </cell>
          <cell r="BC5" t="str">
            <v>riclassifica</v>
          </cell>
          <cell r="BD5" t="str">
            <v>riclassifica</v>
          </cell>
          <cell r="BF5" t="str">
            <v>riclassifica</v>
          </cell>
        </row>
        <row r="6">
          <cell r="A6" t="str">
            <v>A 101</v>
          </cell>
          <cell r="B6" t="str">
            <v>A 102</v>
          </cell>
          <cell r="C6" t="str">
            <v>A 103</v>
          </cell>
          <cell r="D6" t="str">
            <v>A 201</v>
          </cell>
          <cell r="E6" t="str">
            <v>A 301</v>
          </cell>
          <cell r="F6" t="str">
            <v>A 302</v>
          </cell>
          <cell r="G6" t="str">
            <v>A 303</v>
          </cell>
          <cell r="H6" t="str">
            <v>A 304</v>
          </cell>
          <cell r="I6" t="str">
            <v>A 305</v>
          </cell>
          <cell r="J6" t="str">
            <v>A 306</v>
          </cell>
          <cell r="K6" t="str">
            <v>A 401</v>
          </cell>
          <cell r="L6" t="str">
            <v>A 501</v>
          </cell>
          <cell r="M6" t="str">
            <v>A 502</v>
          </cell>
          <cell r="N6" t="str">
            <v>B 101</v>
          </cell>
          <cell r="O6" t="str">
            <v>B 102</v>
          </cell>
          <cell r="P6" t="str">
            <v>B 103</v>
          </cell>
          <cell r="Q6" t="str">
            <v>B 104</v>
          </cell>
          <cell r="R6" t="str">
            <v>B 105</v>
          </cell>
          <cell r="S6" t="str">
            <v>B 106</v>
          </cell>
          <cell r="T6" t="str">
            <v>B 107</v>
          </cell>
          <cell r="U6" t="str">
            <v>B 108</v>
          </cell>
          <cell r="V6" t="str">
            <v>B 109</v>
          </cell>
          <cell r="W6" t="str">
            <v>B 110</v>
          </cell>
          <cell r="X6" t="str">
            <v>B 111</v>
          </cell>
          <cell r="Y6" t="str">
            <v>B 201</v>
          </cell>
          <cell r="Z6" t="str">
            <v>B 202</v>
          </cell>
          <cell r="AA6" t="str">
            <v>B 203</v>
          </cell>
          <cell r="AB6" t="str">
            <v>B 204</v>
          </cell>
          <cell r="AC6" t="str">
            <v>B 205</v>
          </cell>
          <cell r="AD6" t="str">
            <v>B 206</v>
          </cell>
          <cell r="AE6" t="str">
            <v>B 207</v>
          </cell>
          <cell r="AF6" t="str">
            <v>B 208</v>
          </cell>
          <cell r="AG6" t="str">
            <v>B 209</v>
          </cell>
          <cell r="AH6" t="str">
            <v>B 210</v>
          </cell>
          <cell r="AI6" t="str">
            <v>B 211</v>
          </cell>
          <cell r="AJ6" t="str">
            <v>B 212</v>
          </cell>
          <cell r="AK6" t="str">
            <v>B 213</v>
          </cell>
          <cell r="AL6" t="str">
            <v>B 214</v>
          </cell>
          <cell r="AM6" t="str">
            <v>B 215</v>
          </cell>
          <cell r="AN6" t="str">
            <v>B 216</v>
          </cell>
          <cell r="AO6" t="str">
            <v>B 217</v>
          </cell>
          <cell r="AP6" t="str">
            <v>B 218</v>
          </cell>
          <cell r="AQ6" t="str">
            <v>B 219</v>
          </cell>
          <cell r="AR6" t="str">
            <v>B 220</v>
          </cell>
          <cell r="AS6" t="str">
            <v>B 221</v>
          </cell>
          <cell r="AT6" t="str">
            <v>B 222</v>
          </cell>
          <cell r="AU6" t="str">
            <v>B 223</v>
          </cell>
          <cell r="AV6" t="str">
            <v>B 224</v>
          </cell>
          <cell r="AW6" t="str">
            <v>C 101</v>
          </cell>
          <cell r="AX6" t="str">
            <v>C 102</v>
          </cell>
          <cell r="AY6" t="str">
            <v>C 103</v>
          </cell>
          <cell r="BA6" t="str">
            <v>D 102</v>
          </cell>
          <cell r="BC6" t="str">
            <v>D 104</v>
          </cell>
          <cell r="BD6" t="str">
            <v>D 105</v>
          </cell>
          <cell r="BF6" t="str">
            <v>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Sintesi"/>
      <sheetName val="Sintesi"/>
      <sheetName val="Sintesi_confronto_08"/>
      <sheetName val="TM_Sintesi_E"/>
      <sheetName val="Tabella_valore_ricoveri"/>
      <sheetName val="Sintesi_E"/>
      <sheetName val="Sintesi_Ao_DO"/>
      <sheetName val="Sintesi_casi_Ao_CH"/>
      <sheetName val="Sintesi_casi_Ao_DH"/>
      <sheetName val="Ana_DRG_MDC"/>
      <sheetName val="tariffe"/>
      <sheetName val="Elaborazioni_MED"/>
      <sheetName val="Elaborazioni_CH"/>
      <sheetName val="DRG_LEA"/>
      <sheetName val="Parametri LEA"/>
      <sheetName val="PVT_OFF_MED_DO"/>
      <sheetName val="PVT_OFF_MED_DH"/>
      <sheetName val="PVT_OFF_CH_DH"/>
      <sheetName val="PVT_OFF_CH_DO"/>
      <sheetName val="TN"/>
      <sheetName val="Tariffe_Abruzzo"/>
      <sheetName val="Convalida"/>
      <sheetName val="OLD_Sintesi"/>
      <sheetName val="verifica_casi_DO"/>
      <sheetName val="verifica_altri_DRG"/>
      <sheetName val="verifica_casi_DH"/>
      <sheetName val="TM_verifica_tariffa_media"/>
      <sheetName val="verifica_tariffa_media_DO"/>
      <sheetName val="verifica_tariffa_media_to_be_DO"/>
      <sheetName val="verifica_tariffa_media_DH"/>
      <sheetName val="verifica_tariffa_media_to_be_DH"/>
      <sheetName val="Sheet7"/>
      <sheetName val="OLD_Sintes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indistinto</v>
          </cell>
          <cell r="C1">
            <v>0.04</v>
          </cell>
          <cell r="E1" t="str">
            <v>nazionale</v>
          </cell>
        </row>
        <row r="2">
          <cell r="C2">
            <v>4.4999999999999998E-2</v>
          </cell>
          <cell r="E2" t="str">
            <v>Abruzzo</v>
          </cell>
        </row>
        <row r="3">
          <cell r="C3">
            <v>0.05</v>
          </cell>
        </row>
        <row r="4">
          <cell r="C4">
            <v>5.5E-2</v>
          </cell>
        </row>
        <row r="5">
          <cell r="C5">
            <v>0.06</v>
          </cell>
        </row>
        <row r="6">
          <cell r="C6">
            <v>6.5000000000000002E-2</v>
          </cell>
        </row>
        <row r="7">
          <cell r="C7">
            <v>7.0000000000000007E-2</v>
          </cell>
        </row>
        <row r="8">
          <cell r="C8">
            <v>7.4999999999999997E-2</v>
          </cell>
        </row>
        <row r="9">
          <cell r="C9">
            <v>0.08</v>
          </cell>
        </row>
        <row r="10">
          <cell r="C10">
            <v>8.5000000000000006E-2</v>
          </cell>
        </row>
        <row r="11">
          <cell r="C11">
            <v>0.09</v>
          </cell>
        </row>
        <row r="12">
          <cell r="C12">
            <v>9.5000000000000001E-2</v>
          </cell>
        </row>
        <row r="13">
          <cell r="C13">
            <v>0.1</v>
          </cell>
        </row>
        <row r="14">
          <cell r="C14">
            <v>0.105</v>
          </cell>
        </row>
        <row r="15">
          <cell r="C15">
            <v>0.11</v>
          </cell>
        </row>
        <row r="16">
          <cell r="C16">
            <v>0.115</v>
          </cell>
        </row>
        <row r="17">
          <cell r="C17">
            <v>0.12</v>
          </cell>
        </row>
        <row r="18">
          <cell r="C18">
            <v>0.125</v>
          </cell>
        </row>
        <row r="19">
          <cell r="C19">
            <v>0.13</v>
          </cell>
        </row>
        <row r="20">
          <cell r="C20">
            <v>0.13500000000000001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tti_ARS"/>
      <sheetName val="Tariffe"/>
      <sheetName val="Tariffe_PAC"/>
      <sheetName val="Elaborazioni_41"/>
      <sheetName val="TM_Sintesi"/>
      <sheetName val="Elaborazioni_66"/>
      <sheetName val="Elaborazioni_TC_cat"/>
      <sheetName val="Elaborazioni_altro"/>
      <sheetName val="Elaborazioni_PAC"/>
      <sheetName val="Post-acuzie"/>
      <sheetName val="Sintesi"/>
      <sheetName val="Sintesi_struttura"/>
      <sheetName val="Sintesi_struttura (2)"/>
      <sheetName val="Tetti_ARS+amb"/>
      <sheetName val="Tetti_ARS+amb (2)"/>
      <sheetName val="Con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CASA DI CURA SANATRIX</v>
          </cell>
        </row>
        <row r="2">
          <cell r="B2" t="str">
            <v>CASA DI CURA DI LORENZO</v>
          </cell>
        </row>
        <row r="3">
          <cell r="B3" t="str">
            <v>CASA DI CURA SANTA MARIA</v>
          </cell>
        </row>
        <row r="4">
          <cell r="B4" t="str">
            <v>CASA DI CURA IMMACOLATA</v>
          </cell>
        </row>
        <row r="5">
          <cell r="B5" t="str">
            <v>CASA DI CURA PIERANGELI</v>
          </cell>
        </row>
        <row r="6">
          <cell r="B6" t="str">
            <v>CASA DI CURA VILLA SERENA</v>
          </cell>
        </row>
        <row r="7">
          <cell r="B7" t="str">
            <v>CASA DI CURA VILLA PINI</v>
          </cell>
        </row>
        <row r="8">
          <cell r="B8" t="str">
            <v>CASA DI CURA SPATOCCO</v>
          </cell>
        </row>
        <row r="9">
          <cell r="B9" t="str">
            <v>CASA DI CURA INI CANISTRO</v>
          </cell>
        </row>
        <row r="10">
          <cell r="B10" t="str">
            <v>CASA DI CURA VILLA LETIZIA</v>
          </cell>
        </row>
        <row r="11">
          <cell r="B11" t="str">
            <v>CASA DI CURA SAN RAFFAELE</v>
          </cell>
        </row>
        <row r="12">
          <cell r="B12" t="str">
            <v>CASA DI CURA NOVA SALUS</v>
          </cell>
        </row>
        <row r="13">
          <cell r="B13" t="str">
            <v>CASA DI CURA SAN FRANCESCO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conto Finanziario_2014"/>
      <sheetName val="Conto Economico_2014"/>
      <sheetName val="Modello CE Preventivo 2014"/>
    </sheetNames>
    <sheetDataSet>
      <sheetData sheetId="0"/>
      <sheetData sheetId="1"/>
      <sheetData sheetId="2">
        <row r="28">
          <cell r="AM28">
            <v>118695</v>
          </cell>
        </row>
        <row r="29">
          <cell r="AM29">
            <v>75303</v>
          </cell>
        </row>
        <row r="32">
          <cell r="AM32">
            <v>42935</v>
          </cell>
        </row>
        <row r="34">
          <cell r="AM34">
            <v>3109</v>
          </cell>
        </row>
        <row r="35">
          <cell r="AM35">
            <v>38190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0</v>
          </cell>
        </row>
        <row r="41">
          <cell r="AM41">
            <v>1636</v>
          </cell>
        </row>
        <row r="45">
          <cell r="AM45">
            <v>457</v>
          </cell>
        </row>
        <row r="46">
          <cell r="AM46">
            <v>0</v>
          </cell>
        </row>
        <row r="47">
          <cell r="AM47">
            <v>457</v>
          </cell>
        </row>
        <row r="48">
          <cell r="AM48">
            <v>0</v>
          </cell>
        </row>
        <row r="49">
          <cell r="AM49">
            <v>0</v>
          </cell>
        </row>
        <row r="50">
          <cell r="AM50">
            <v>0</v>
          </cell>
        </row>
        <row r="51">
          <cell r="AM51">
            <v>0</v>
          </cell>
        </row>
        <row r="56">
          <cell r="AM56">
            <v>0</v>
          </cell>
        </row>
        <row r="59">
          <cell r="AM59">
            <v>0</v>
          </cell>
        </row>
        <row r="60">
          <cell r="AM60">
            <v>0</v>
          </cell>
        </row>
        <row r="88">
          <cell r="AM88">
            <v>0</v>
          </cell>
        </row>
        <row r="93">
          <cell r="AM93">
            <v>0</v>
          </cell>
        </row>
        <row r="94">
          <cell r="AM94">
            <v>0</v>
          </cell>
        </row>
        <row r="102">
          <cell r="AM102">
            <v>0</v>
          </cell>
        </row>
        <row r="121">
          <cell r="AM121">
            <v>0</v>
          </cell>
        </row>
        <row r="125">
          <cell r="AM125">
            <v>0</v>
          </cell>
        </row>
        <row r="132">
          <cell r="AM132">
            <v>0</v>
          </cell>
        </row>
        <row r="133">
          <cell r="AM133">
            <v>0</v>
          </cell>
        </row>
        <row r="137">
          <cell r="AM137">
            <v>118695</v>
          </cell>
        </row>
        <row r="139">
          <cell r="AM139">
            <v>607</v>
          </cell>
        </row>
        <row r="140">
          <cell r="AM140">
            <v>0</v>
          </cell>
        </row>
        <row r="159">
          <cell r="AM159">
            <v>607</v>
          </cell>
        </row>
        <row r="168">
          <cell r="AM168">
            <v>25442</v>
          </cell>
        </row>
        <row r="169">
          <cell r="AM169">
            <v>0</v>
          </cell>
        </row>
        <row r="177">
          <cell r="AM177">
            <v>0</v>
          </cell>
        </row>
        <row r="181">
          <cell r="AM181">
            <v>0</v>
          </cell>
        </row>
        <row r="192">
          <cell r="AM192">
            <v>0</v>
          </cell>
        </row>
        <row r="198">
          <cell r="AM198">
            <v>0</v>
          </cell>
        </row>
        <row r="203">
          <cell r="AM203">
            <v>0</v>
          </cell>
        </row>
        <row r="208">
          <cell r="AM208">
            <v>0</v>
          </cell>
        </row>
        <row r="218">
          <cell r="AM218">
            <v>0</v>
          </cell>
        </row>
        <row r="224">
          <cell r="AM224">
            <v>0</v>
          </cell>
        </row>
        <row r="231">
          <cell r="AM231">
            <v>0</v>
          </cell>
        </row>
        <row r="237">
          <cell r="AM237">
            <v>4881</v>
          </cell>
        </row>
        <row r="242">
          <cell r="AM242">
            <v>0</v>
          </cell>
        </row>
        <row r="248">
          <cell r="AM248">
            <v>0</v>
          </cell>
        </row>
        <row r="256">
          <cell r="AM256">
            <v>18090</v>
          </cell>
        </row>
        <row r="263">
          <cell r="AM263">
            <v>0</v>
          </cell>
        </row>
        <row r="277">
          <cell r="AM277">
            <v>2471</v>
          </cell>
        </row>
        <row r="283">
          <cell r="AM283">
            <v>0</v>
          </cell>
        </row>
        <row r="284">
          <cell r="AM284">
            <v>1116</v>
          </cell>
        </row>
        <row r="285">
          <cell r="AM285">
            <v>626</v>
          </cell>
        </row>
        <row r="303">
          <cell r="AM303">
            <v>0</v>
          </cell>
        </row>
        <row r="316">
          <cell r="AM316">
            <v>490</v>
          </cell>
        </row>
        <row r="319">
          <cell r="AM319">
            <v>243</v>
          </cell>
        </row>
        <row r="327">
          <cell r="AM327">
            <v>744</v>
          </cell>
        </row>
        <row r="338">
          <cell r="AM338">
            <v>0</v>
          </cell>
        </row>
        <row r="347">
          <cell r="AM347">
            <v>0</v>
          </cell>
        </row>
        <row r="351">
          <cell r="AM351">
            <v>0</v>
          </cell>
        </row>
        <row r="352">
          <cell r="AM352">
            <v>0</v>
          </cell>
        </row>
        <row r="356">
          <cell r="AM356">
            <v>0</v>
          </cell>
        </row>
        <row r="360">
          <cell r="AM360">
            <v>0</v>
          </cell>
        </row>
        <row r="361">
          <cell r="AM361">
            <v>0</v>
          </cell>
        </row>
        <row r="365">
          <cell r="AM365">
            <v>0</v>
          </cell>
        </row>
        <row r="369">
          <cell r="AM369">
            <v>0</v>
          </cell>
        </row>
        <row r="370">
          <cell r="AM370">
            <v>0</v>
          </cell>
        </row>
        <row r="374">
          <cell r="AM374">
            <v>0</v>
          </cell>
        </row>
        <row r="378">
          <cell r="AM378">
            <v>21</v>
          </cell>
        </row>
        <row r="384">
          <cell r="AM384">
            <v>0</v>
          </cell>
        </row>
        <row r="385">
          <cell r="AM385">
            <v>0</v>
          </cell>
        </row>
        <row r="387">
          <cell r="AM387">
            <v>0</v>
          </cell>
        </row>
        <row r="391">
          <cell r="AM391">
            <v>0</v>
          </cell>
        </row>
        <row r="392">
          <cell r="AM392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52128</v>
          </cell>
        </row>
        <row r="398">
          <cell r="AM398">
            <v>0</v>
          </cell>
        </row>
        <row r="404">
          <cell r="AM404">
            <v>0</v>
          </cell>
        </row>
        <row r="405">
          <cell r="AM405">
            <v>4684</v>
          </cell>
        </row>
        <row r="410">
          <cell r="AM410">
            <v>47444</v>
          </cell>
        </row>
        <row r="418">
          <cell r="AM418">
            <v>80301</v>
          </cell>
        </row>
        <row r="420">
          <cell r="AM420">
            <v>0</v>
          </cell>
        </row>
        <row r="430">
          <cell r="AM430">
            <v>0</v>
          </cell>
        </row>
        <row r="437">
          <cell r="AM437">
            <v>0</v>
          </cell>
        </row>
        <row r="439">
          <cell r="H439" t="str">
            <v>D.1)  Rivalutazioni</v>
          </cell>
        </row>
        <row r="440">
          <cell r="AM440">
            <v>0</v>
          </cell>
        </row>
        <row r="441">
          <cell r="AM441">
            <v>0</v>
          </cell>
        </row>
        <row r="443">
          <cell r="AM443">
            <v>0</v>
          </cell>
        </row>
        <row r="444">
          <cell r="AM444">
            <v>0</v>
          </cell>
        </row>
        <row r="445">
          <cell r="H445" t="str">
            <v>E.1.B) Altri proventi straordinari</v>
          </cell>
        </row>
        <row r="468">
          <cell r="H468" t="str">
            <v>E.2) Oneri straordinari</v>
          </cell>
        </row>
        <row r="469">
          <cell r="AM469">
            <v>0</v>
          </cell>
        </row>
        <row r="470">
          <cell r="AM470">
            <v>0</v>
          </cell>
        </row>
        <row r="499">
          <cell r="AM499">
            <v>0</v>
          </cell>
        </row>
        <row r="500">
          <cell r="AM500">
            <v>38394</v>
          </cell>
        </row>
        <row r="502">
          <cell r="AM502">
            <v>0</v>
          </cell>
        </row>
        <row r="503">
          <cell r="AM503">
            <v>0</v>
          </cell>
        </row>
        <row r="504">
          <cell r="AM504">
            <v>0</v>
          </cell>
        </row>
        <row r="505">
          <cell r="AM505">
            <v>0</v>
          </cell>
        </row>
        <row r="506">
          <cell r="AM506">
            <v>0</v>
          </cell>
        </row>
        <row r="507">
          <cell r="AM507">
            <v>0</v>
          </cell>
        </row>
        <row r="510">
          <cell r="AM510">
            <v>0</v>
          </cell>
        </row>
        <row r="511">
          <cell r="AM511">
            <v>0</v>
          </cell>
        </row>
        <row r="512">
          <cell r="AM512">
            <v>38394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88"/>
  <sheetViews>
    <sheetView showGridLines="0" tabSelected="1" topLeftCell="B1" zoomScaleNormal="100" zoomScaleSheetLayoutView="75" workbookViewId="0">
      <selection activeCell="B2" sqref="B2:H4"/>
    </sheetView>
  </sheetViews>
  <sheetFormatPr defaultColWidth="10.44140625" defaultRowHeight="15.6" outlineLevelCol="1" x14ac:dyDescent="0.3"/>
  <cols>
    <col min="1" max="1" width="10.44140625" style="112" hidden="1" customWidth="1" outlineLevel="1"/>
    <col min="2" max="2" width="4" style="114" customWidth="1" collapsed="1"/>
    <col min="3" max="3" width="4.5546875" style="114" customWidth="1"/>
    <col min="4" max="4" width="2.5546875" style="114" customWidth="1"/>
    <col min="5" max="6" width="4" style="114" customWidth="1"/>
    <col min="7" max="7" width="93" style="8" customWidth="1"/>
    <col min="8" max="8" width="20.5546875" style="8" customWidth="1"/>
    <col min="9" max="9" width="14.5546875" style="8" hidden="1" customWidth="1"/>
    <col min="10" max="10" width="15.5546875" style="8" hidden="1" customWidth="1"/>
    <col min="11" max="254" width="10.44140625" style="8"/>
    <col min="255" max="255" width="4" style="8" customWidth="1"/>
    <col min="256" max="256" width="4.5546875" style="8" customWidth="1"/>
    <col min="257" max="257" width="1.88671875" style="8" customWidth="1"/>
    <col min="258" max="258" width="4" style="8" customWidth="1"/>
    <col min="259" max="259" width="53" style="8" customWidth="1"/>
    <col min="260" max="260" width="0" style="8" hidden="1" customWidth="1"/>
    <col min="261" max="262" width="21.44140625" style="8" customWidth="1"/>
    <col min="263" max="263" width="18.5546875" style="8" customWidth="1"/>
    <col min="264" max="264" width="13.109375" style="8" customWidth="1"/>
    <col min="265" max="265" width="10.44140625" style="8" customWidth="1"/>
    <col min="266" max="266" width="15.5546875" style="8" customWidth="1"/>
    <col min="267" max="510" width="10.44140625" style="8"/>
    <col min="511" max="511" width="4" style="8" customWidth="1"/>
    <col min="512" max="512" width="4.5546875" style="8" customWidth="1"/>
    <col min="513" max="513" width="1.88671875" style="8" customWidth="1"/>
    <col min="514" max="514" width="4" style="8" customWidth="1"/>
    <col min="515" max="515" width="53" style="8" customWidth="1"/>
    <col min="516" max="516" width="0" style="8" hidden="1" customWidth="1"/>
    <col min="517" max="518" width="21.44140625" style="8" customWidth="1"/>
    <col min="519" max="519" width="18.5546875" style="8" customWidth="1"/>
    <col min="520" max="520" width="13.109375" style="8" customWidth="1"/>
    <col min="521" max="521" width="10.44140625" style="8" customWidth="1"/>
    <col min="522" max="522" width="15.5546875" style="8" customWidth="1"/>
    <col min="523" max="766" width="10.44140625" style="8"/>
    <col min="767" max="767" width="4" style="8" customWidth="1"/>
    <col min="768" max="768" width="4.5546875" style="8" customWidth="1"/>
    <col min="769" max="769" width="1.88671875" style="8" customWidth="1"/>
    <col min="770" max="770" width="4" style="8" customWidth="1"/>
    <col min="771" max="771" width="53" style="8" customWidth="1"/>
    <col min="772" max="772" width="0" style="8" hidden="1" customWidth="1"/>
    <col min="773" max="774" width="21.44140625" style="8" customWidth="1"/>
    <col min="775" max="775" width="18.5546875" style="8" customWidth="1"/>
    <col min="776" max="776" width="13.109375" style="8" customWidth="1"/>
    <col min="777" max="777" width="10.44140625" style="8" customWidth="1"/>
    <col min="778" max="778" width="15.5546875" style="8" customWidth="1"/>
    <col min="779" max="1022" width="10.44140625" style="8"/>
    <col min="1023" max="1023" width="4" style="8" customWidth="1"/>
    <col min="1024" max="1024" width="4.5546875" style="8" customWidth="1"/>
    <col min="1025" max="1025" width="1.88671875" style="8" customWidth="1"/>
    <col min="1026" max="1026" width="4" style="8" customWidth="1"/>
    <col min="1027" max="1027" width="53" style="8" customWidth="1"/>
    <col min="1028" max="1028" width="0" style="8" hidden="1" customWidth="1"/>
    <col min="1029" max="1030" width="21.44140625" style="8" customWidth="1"/>
    <col min="1031" max="1031" width="18.5546875" style="8" customWidth="1"/>
    <col min="1032" max="1032" width="13.109375" style="8" customWidth="1"/>
    <col min="1033" max="1033" width="10.44140625" style="8" customWidth="1"/>
    <col min="1034" max="1034" width="15.5546875" style="8" customWidth="1"/>
    <col min="1035" max="1278" width="10.44140625" style="8"/>
    <col min="1279" max="1279" width="4" style="8" customWidth="1"/>
    <col min="1280" max="1280" width="4.5546875" style="8" customWidth="1"/>
    <col min="1281" max="1281" width="1.88671875" style="8" customWidth="1"/>
    <col min="1282" max="1282" width="4" style="8" customWidth="1"/>
    <col min="1283" max="1283" width="53" style="8" customWidth="1"/>
    <col min="1284" max="1284" width="0" style="8" hidden="1" customWidth="1"/>
    <col min="1285" max="1286" width="21.44140625" style="8" customWidth="1"/>
    <col min="1287" max="1287" width="18.5546875" style="8" customWidth="1"/>
    <col min="1288" max="1288" width="13.109375" style="8" customWidth="1"/>
    <col min="1289" max="1289" width="10.44140625" style="8" customWidth="1"/>
    <col min="1290" max="1290" width="15.5546875" style="8" customWidth="1"/>
    <col min="1291" max="1534" width="10.44140625" style="8"/>
    <col min="1535" max="1535" width="4" style="8" customWidth="1"/>
    <col min="1536" max="1536" width="4.5546875" style="8" customWidth="1"/>
    <col min="1537" max="1537" width="1.88671875" style="8" customWidth="1"/>
    <col min="1538" max="1538" width="4" style="8" customWidth="1"/>
    <col min="1539" max="1539" width="53" style="8" customWidth="1"/>
    <col min="1540" max="1540" width="0" style="8" hidden="1" customWidth="1"/>
    <col min="1541" max="1542" width="21.44140625" style="8" customWidth="1"/>
    <col min="1543" max="1543" width="18.5546875" style="8" customWidth="1"/>
    <col min="1544" max="1544" width="13.109375" style="8" customWidth="1"/>
    <col min="1545" max="1545" width="10.44140625" style="8" customWidth="1"/>
    <col min="1546" max="1546" width="15.5546875" style="8" customWidth="1"/>
    <col min="1547" max="1790" width="10.44140625" style="8"/>
    <col min="1791" max="1791" width="4" style="8" customWidth="1"/>
    <col min="1792" max="1792" width="4.5546875" style="8" customWidth="1"/>
    <col min="1793" max="1793" width="1.88671875" style="8" customWidth="1"/>
    <col min="1794" max="1794" width="4" style="8" customWidth="1"/>
    <col min="1795" max="1795" width="53" style="8" customWidth="1"/>
    <col min="1796" max="1796" width="0" style="8" hidden="1" customWidth="1"/>
    <col min="1797" max="1798" width="21.44140625" style="8" customWidth="1"/>
    <col min="1799" max="1799" width="18.5546875" style="8" customWidth="1"/>
    <col min="1800" max="1800" width="13.109375" style="8" customWidth="1"/>
    <col min="1801" max="1801" width="10.44140625" style="8" customWidth="1"/>
    <col min="1802" max="1802" width="15.5546875" style="8" customWidth="1"/>
    <col min="1803" max="2046" width="10.44140625" style="8"/>
    <col min="2047" max="2047" width="4" style="8" customWidth="1"/>
    <col min="2048" max="2048" width="4.5546875" style="8" customWidth="1"/>
    <col min="2049" max="2049" width="1.88671875" style="8" customWidth="1"/>
    <col min="2050" max="2050" width="4" style="8" customWidth="1"/>
    <col min="2051" max="2051" width="53" style="8" customWidth="1"/>
    <col min="2052" max="2052" width="0" style="8" hidden="1" customWidth="1"/>
    <col min="2053" max="2054" width="21.44140625" style="8" customWidth="1"/>
    <col min="2055" max="2055" width="18.5546875" style="8" customWidth="1"/>
    <col min="2056" max="2056" width="13.109375" style="8" customWidth="1"/>
    <col min="2057" max="2057" width="10.44140625" style="8" customWidth="1"/>
    <col min="2058" max="2058" width="15.5546875" style="8" customWidth="1"/>
    <col min="2059" max="2302" width="10.44140625" style="8"/>
    <col min="2303" max="2303" width="4" style="8" customWidth="1"/>
    <col min="2304" max="2304" width="4.5546875" style="8" customWidth="1"/>
    <col min="2305" max="2305" width="1.88671875" style="8" customWidth="1"/>
    <col min="2306" max="2306" width="4" style="8" customWidth="1"/>
    <col min="2307" max="2307" width="53" style="8" customWidth="1"/>
    <col min="2308" max="2308" width="0" style="8" hidden="1" customWidth="1"/>
    <col min="2309" max="2310" width="21.44140625" style="8" customWidth="1"/>
    <col min="2311" max="2311" width="18.5546875" style="8" customWidth="1"/>
    <col min="2312" max="2312" width="13.109375" style="8" customWidth="1"/>
    <col min="2313" max="2313" width="10.44140625" style="8" customWidth="1"/>
    <col min="2314" max="2314" width="15.5546875" style="8" customWidth="1"/>
    <col min="2315" max="2558" width="10.44140625" style="8"/>
    <col min="2559" max="2559" width="4" style="8" customWidth="1"/>
    <col min="2560" max="2560" width="4.5546875" style="8" customWidth="1"/>
    <col min="2561" max="2561" width="1.88671875" style="8" customWidth="1"/>
    <col min="2562" max="2562" width="4" style="8" customWidth="1"/>
    <col min="2563" max="2563" width="53" style="8" customWidth="1"/>
    <col min="2564" max="2564" width="0" style="8" hidden="1" customWidth="1"/>
    <col min="2565" max="2566" width="21.44140625" style="8" customWidth="1"/>
    <col min="2567" max="2567" width="18.5546875" style="8" customWidth="1"/>
    <col min="2568" max="2568" width="13.109375" style="8" customWidth="1"/>
    <col min="2569" max="2569" width="10.44140625" style="8" customWidth="1"/>
    <col min="2570" max="2570" width="15.5546875" style="8" customWidth="1"/>
    <col min="2571" max="2814" width="10.44140625" style="8"/>
    <col min="2815" max="2815" width="4" style="8" customWidth="1"/>
    <col min="2816" max="2816" width="4.5546875" style="8" customWidth="1"/>
    <col min="2817" max="2817" width="1.88671875" style="8" customWidth="1"/>
    <col min="2818" max="2818" width="4" style="8" customWidth="1"/>
    <col min="2819" max="2819" width="53" style="8" customWidth="1"/>
    <col min="2820" max="2820" width="0" style="8" hidden="1" customWidth="1"/>
    <col min="2821" max="2822" width="21.44140625" style="8" customWidth="1"/>
    <col min="2823" max="2823" width="18.5546875" style="8" customWidth="1"/>
    <col min="2824" max="2824" width="13.109375" style="8" customWidth="1"/>
    <col min="2825" max="2825" width="10.44140625" style="8" customWidth="1"/>
    <col min="2826" max="2826" width="15.5546875" style="8" customWidth="1"/>
    <col min="2827" max="3070" width="10.44140625" style="8"/>
    <col min="3071" max="3071" width="4" style="8" customWidth="1"/>
    <col min="3072" max="3072" width="4.5546875" style="8" customWidth="1"/>
    <col min="3073" max="3073" width="1.88671875" style="8" customWidth="1"/>
    <col min="3074" max="3074" width="4" style="8" customWidth="1"/>
    <col min="3075" max="3075" width="53" style="8" customWidth="1"/>
    <col min="3076" max="3076" width="0" style="8" hidden="1" customWidth="1"/>
    <col min="3077" max="3078" width="21.44140625" style="8" customWidth="1"/>
    <col min="3079" max="3079" width="18.5546875" style="8" customWidth="1"/>
    <col min="3080" max="3080" width="13.109375" style="8" customWidth="1"/>
    <col min="3081" max="3081" width="10.44140625" style="8" customWidth="1"/>
    <col min="3082" max="3082" width="15.5546875" style="8" customWidth="1"/>
    <col min="3083" max="3326" width="10.44140625" style="8"/>
    <col min="3327" max="3327" width="4" style="8" customWidth="1"/>
    <col min="3328" max="3328" width="4.5546875" style="8" customWidth="1"/>
    <col min="3329" max="3329" width="1.88671875" style="8" customWidth="1"/>
    <col min="3330" max="3330" width="4" style="8" customWidth="1"/>
    <col min="3331" max="3331" width="53" style="8" customWidth="1"/>
    <col min="3332" max="3332" width="0" style="8" hidden="1" customWidth="1"/>
    <col min="3333" max="3334" width="21.44140625" style="8" customWidth="1"/>
    <col min="3335" max="3335" width="18.5546875" style="8" customWidth="1"/>
    <col min="3336" max="3336" width="13.109375" style="8" customWidth="1"/>
    <col min="3337" max="3337" width="10.44140625" style="8" customWidth="1"/>
    <col min="3338" max="3338" width="15.5546875" style="8" customWidth="1"/>
    <col min="3339" max="3582" width="10.44140625" style="8"/>
    <col min="3583" max="3583" width="4" style="8" customWidth="1"/>
    <col min="3584" max="3584" width="4.5546875" style="8" customWidth="1"/>
    <col min="3585" max="3585" width="1.88671875" style="8" customWidth="1"/>
    <col min="3586" max="3586" width="4" style="8" customWidth="1"/>
    <col min="3587" max="3587" width="53" style="8" customWidth="1"/>
    <col min="3588" max="3588" width="0" style="8" hidden="1" customWidth="1"/>
    <col min="3589" max="3590" width="21.44140625" style="8" customWidth="1"/>
    <col min="3591" max="3591" width="18.5546875" style="8" customWidth="1"/>
    <col min="3592" max="3592" width="13.109375" style="8" customWidth="1"/>
    <col min="3593" max="3593" width="10.44140625" style="8" customWidth="1"/>
    <col min="3594" max="3594" width="15.5546875" style="8" customWidth="1"/>
    <col min="3595" max="3838" width="10.44140625" style="8"/>
    <col min="3839" max="3839" width="4" style="8" customWidth="1"/>
    <col min="3840" max="3840" width="4.5546875" style="8" customWidth="1"/>
    <col min="3841" max="3841" width="1.88671875" style="8" customWidth="1"/>
    <col min="3842" max="3842" width="4" style="8" customWidth="1"/>
    <col min="3843" max="3843" width="53" style="8" customWidth="1"/>
    <col min="3844" max="3844" width="0" style="8" hidden="1" customWidth="1"/>
    <col min="3845" max="3846" width="21.44140625" style="8" customWidth="1"/>
    <col min="3847" max="3847" width="18.5546875" style="8" customWidth="1"/>
    <col min="3848" max="3848" width="13.109375" style="8" customWidth="1"/>
    <col min="3849" max="3849" width="10.44140625" style="8" customWidth="1"/>
    <col min="3850" max="3850" width="15.5546875" style="8" customWidth="1"/>
    <col min="3851" max="4094" width="10.44140625" style="8"/>
    <col min="4095" max="4095" width="4" style="8" customWidth="1"/>
    <col min="4096" max="4096" width="4.5546875" style="8" customWidth="1"/>
    <col min="4097" max="4097" width="1.88671875" style="8" customWidth="1"/>
    <col min="4098" max="4098" width="4" style="8" customWidth="1"/>
    <col min="4099" max="4099" width="53" style="8" customWidth="1"/>
    <col min="4100" max="4100" width="0" style="8" hidden="1" customWidth="1"/>
    <col min="4101" max="4102" width="21.44140625" style="8" customWidth="1"/>
    <col min="4103" max="4103" width="18.5546875" style="8" customWidth="1"/>
    <col min="4104" max="4104" width="13.109375" style="8" customWidth="1"/>
    <col min="4105" max="4105" width="10.44140625" style="8" customWidth="1"/>
    <col min="4106" max="4106" width="15.5546875" style="8" customWidth="1"/>
    <col min="4107" max="4350" width="10.44140625" style="8"/>
    <col min="4351" max="4351" width="4" style="8" customWidth="1"/>
    <col min="4352" max="4352" width="4.5546875" style="8" customWidth="1"/>
    <col min="4353" max="4353" width="1.88671875" style="8" customWidth="1"/>
    <col min="4354" max="4354" width="4" style="8" customWidth="1"/>
    <col min="4355" max="4355" width="53" style="8" customWidth="1"/>
    <col min="4356" max="4356" width="0" style="8" hidden="1" customWidth="1"/>
    <col min="4357" max="4358" width="21.44140625" style="8" customWidth="1"/>
    <col min="4359" max="4359" width="18.5546875" style="8" customWidth="1"/>
    <col min="4360" max="4360" width="13.109375" style="8" customWidth="1"/>
    <col min="4361" max="4361" width="10.44140625" style="8" customWidth="1"/>
    <col min="4362" max="4362" width="15.5546875" style="8" customWidth="1"/>
    <col min="4363" max="4606" width="10.44140625" style="8"/>
    <col min="4607" max="4607" width="4" style="8" customWidth="1"/>
    <col min="4608" max="4608" width="4.5546875" style="8" customWidth="1"/>
    <col min="4609" max="4609" width="1.88671875" style="8" customWidth="1"/>
    <col min="4610" max="4610" width="4" style="8" customWidth="1"/>
    <col min="4611" max="4611" width="53" style="8" customWidth="1"/>
    <col min="4612" max="4612" width="0" style="8" hidden="1" customWidth="1"/>
    <col min="4613" max="4614" width="21.44140625" style="8" customWidth="1"/>
    <col min="4615" max="4615" width="18.5546875" style="8" customWidth="1"/>
    <col min="4616" max="4616" width="13.109375" style="8" customWidth="1"/>
    <col min="4617" max="4617" width="10.44140625" style="8" customWidth="1"/>
    <col min="4618" max="4618" width="15.5546875" style="8" customWidth="1"/>
    <col min="4619" max="4862" width="10.44140625" style="8"/>
    <col min="4863" max="4863" width="4" style="8" customWidth="1"/>
    <col min="4864" max="4864" width="4.5546875" style="8" customWidth="1"/>
    <col min="4865" max="4865" width="1.88671875" style="8" customWidth="1"/>
    <col min="4866" max="4866" width="4" style="8" customWidth="1"/>
    <col min="4867" max="4867" width="53" style="8" customWidth="1"/>
    <col min="4868" max="4868" width="0" style="8" hidden="1" customWidth="1"/>
    <col min="4869" max="4870" width="21.44140625" style="8" customWidth="1"/>
    <col min="4871" max="4871" width="18.5546875" style="8" customWidth="1"/>
    <col min="4872" max="4872" width="13.109375" style="8" customWidth="1"/>
    <col min="4873" max="4873" width="10.44140625" style="8" customWidth="1"/>
    <col min="4874" max="4874" width="15.5546875" style="8" customWidth="1"/>
    <col min="4875" max="5118" width="10.44140625" style="8"/>
    <col min="5119" max="5119" width="4" style="8" customWidth="1"/>
    <col min="5120" max="5120" width="4.5546875" style="8" customWidth="1"/>
    <col min="5121" max="5121" width="1.88671875" style="8" customWidth="1"/>
    <col min="5122" max="5122" width="4" style="8" customWidth="1"/>
    <col min="5123" max="5123" width="53" style="8" customWidth="1"/>
    <col min="5124" max="5124" width="0" style="8" hidden="1" customWidth="1"/>
    <col min="5125" max="5126" width="21.44140625" style="8" customWidth="1"/>
    <col min="5127" max="5127" width="18.5546875" style="8" customWidth="1"/>
    <col min="5128" max="5128" width="13.109375" style="8" customWidth="1"/>
    <col min="5129" max="5129" width="10.44140625" style="8" customWidth="1"/>
    <col min="5130" max="5130" width="15.5546875" style="8" customWidth="1"/>
    <col min="5131" max="5374" width="10.44140625" style="8"/>
    <col min="5375" max="5375" width="4" style="8" customWidth="1"/>
    <col min="5376" max="5376" width="4.5546875" style="8" customWidth="1"/>
    <col min="5377" max="5377" width="1.88671875" style="8" customWidth="1"/>
    <col min="5378" max="5378" width="4" style="8" customWidth="1"/>
    <col min="5379" max="5379" width="53" style="8" customWidth="1"/>
    <col min="5380" max="5380" width="0" style="8" hidden="1" customWidth="1"/>
    <col min="5381" max="5382" width="21.44140625" style="8" customWidth="1"/>
    <col min="5383" max="5383" width="18.5546875" style="8" customWidth="1"/>
    <col min="5384" max="5384" width="13.109375" style="8" customWidth="1"/>
    <col min="5385" max="5385" width="10.44140625" style="8" customWidth="1"/>
    <col min="5386" max="5386" width="15.5546875" style="8" customWidth="1"/>
    <col min="5387" max="5630" width="10.44140625" style="8"/>
    <col min="5631" max="5631" width="4" style="8" customWidth="1"/>
    <col min="5632" max="5632" width="4.5546875" style="8" customWidth="1"/>
    <col min="5633" max="5633" width="1.88671875" style="8" customWidth="1"/>
    <col min="5634" max="5634" width="4" style="8" customWidth="1"/>
    <col min="5635" max="5635" width="53" style="8" customWidth="1"/>
    <col min="5636" max="5636" width="0" style="8" hidden="1" customWidth="1"/>
    <col min="5637" max="5638" width="21.44140625" style="8" customWidth="1"/>
    <col min="5639" max="5639" width="18.5546875" style="8" customWidth="1"/>
    <col min="5640" max="5640" width="13.109375" style="8" customWidth="1"/>
    <col min="5641" max="5641" width="10.44140625" style="8" customWidth="1"/>
    <col min="5642" max="5642" width="15.5546875" style="8" customWidth="1"/>
    <col min="5643" max="5886" width="10.44140625" style="8"/>
    <col min="5887" max="5887" width="4" style="8" customWidth="1"/>
    <col min="5888" max="5888" width="4.5546875" style="8" customWidth="1"/>
    <col min="5889" max="5889" width="1.88671875" style="8" customWidth="1"/>
    <col min="5890" max="5890" width="4" style="8" customWidth="1"/>
    <col min="5891" max="5891" width="53" style="8" customWidth="1"/>
    <col min="5892" max="5892" width="0" style="8" hidden="1" customWidth="1"/>
    <col min="5893" max="5894" width="21.44140625" style="8" customWidth="1"/>
    <col min="5895" max="5895" width="18.5546875" style="8" customWidth="1"/>
    <col min="5896" max="5896" width="13.109375" style="8" customWidth="1"/>
    <col min="5897" max="5897" width="10.44140625" style="8" customWidth="1"/>
    <col min="5898" max="5898" width="15.5546875" style="8" customWidth="1"/>
    <col min="5899" max="6142" width="10.44140625" style="8"/>
    <col min="6143" max="6143" width="4" style="8" customWidth="1"/>
    <col min="6144" max="6144" width="4.5546875" style="8" customWidth="1"/>
    <col min="6145" max="6145" width="1.88671875" style="8" customWidth="1"/>
    <col min="6146" max="6146" width="4" style="8" customWidth="1"/>
    <col min="6147" max="6147" width="53" style="8" customWidth="1"/>
    <col min="6148" max="6148" width="0" style="8" hidden="1" customWidth="1"/>
    <col min="6149" max="6150" width="21.44140625" style="8" customWidth="1"/>
    <col min="6151" max="6151" width="18.5546875" style="8" customWidth="1"/>
    <col min="6152" max="6152" width="13.109375" style="8" customWidth="1"/>
    <col min="6153" max="6153" width="10.44140625" style="8" customWidth="1"/>
    <col min="6154" max="6154" width="15.5546875" style="8" customWidth="1"/>
    <col min="6155" max="6398" width="10.44140625" style="8"/>
    <col min="6399" max="6399" width="4" style="8" customWidth="1"/>
    <col min="6400" max="6400" width="4.5546875" style="8" customWidth="1"/>
    <col min="6401" max="6401" width="1.88671875" style="8" customWidth="1"/>
    <col min="6402" max="6402" width="4" style="8" customWidth="1"/>
    <col min="6403" max="6403" width="53" style="8" customWidth="1"/>
    <col min="6404" max="6404" width="0" style="8" hidden="1" customWidth="1"/>
    <col min="6405" max="6406" width="21.44140625" style="8" customWidth="1"/>
    <col min="6407" max="6407" width="18.5546875" style="8" customWidth="1"/>
    <col min="6408" max="6408" width="13.109375" style="8" customWidth="1"/>
    <col min="6409" max="6409" width="10.44140625" style="8" customWidth="1"/>
    <col min="6410" max="6410" width="15.5546875" style="8" customWidth="1"/>
    <col min="6411" max="6654" width="10.44140625" style="8"/>
    <col min="6655" max="6655" width="4" style="8" customWidth="1"/>
    <col min="6656" max="6656" width="4.5546875" style="8" customWidth="1"/>
    <col min="6657" max="6657" width="1.88671875" style="8" customWidth="1"/>
    <col min="6658" max="6658" width="4" style="8" customWidth="1"/>
    <col min="6659" max="6659" width="53" style="8" customWidth="1"/>
    <col min="6660" max="6660" width="0" style="8" hidden="1" customWidth="1"/>
    <col min="6661" max="6662" width="21.44140625" style="8" customWidth="1"/>
    <col min="6663" max="6663" width="18.5546875" style="8" customWidth="1"/>
    <col min="6664" max="6664" width="13.109375" style="8" customWidth="1"/>
    <col min="6665" max="6665" width="10.44140625" style="8" customWidth="1"/>
    <col min="6666" max="6666" width="15.5546875" style="8" customWidth="1"/>
    <col min="6667" max="6910" width="10.44140625" style="8"/>
    <col min="6911" max="6911" width="4" style="8" customWidth="1"/>
    <col min="6912" max="6912" width="4.5546875" style="8" customWidth="1"/>
    <col min="6913" max="6913" width="1.88671875" style="8" customWidth="1"/>
    <col min="6914" max="6914" width="4" style="8" customWidth="1"/>
    <col min="6915" max="6915" width="53" style="8" customWidth="1"/>
    <col min="6916" max="6916" width="0" style="8" hidden="1" customWidth="1"/>
    <col min="6917" max="6918" width="21.44140625" style="8" customWidth="1"/>
    <col min="6919" max="6919" width="18.5546875" style="8" customWidth="1"/>
    <col min="6920" max="6920" width="13.109375" style="8" customWidth="1"/>
    <col min="6921" max="6921" width="10.44140625" style="8" customWidth="1"/>
    <col min="6922" max="6922" width="15.5546875" style="8" customWidth="1"/>
    <col min="6923" max="7166" width="10.44140625" style="8"/>
    <col min="7167" max="7167" width="4" style="8" customWidth="1"/>
    <col min="7168" max="7168" width="4.5546875" style="8" customWidth="1"/>
    <col min="7169" max="7169" width="1.88671875" style="8" customWidth="1"/>
    <col min="7170" max="7170" width="4" style="8" customWidth="1"/>
    <col min="7171" max="7171" width="53" style="8" customWidth="1"/>
    <col min="7172" max="7172" width="0" style="8" hidden="1" customWidth="1"/>
    <col min="7173" max="7174" width="21.44140625" style="8" customWidth="1"/>
    <col min="7175" max="7175" width="18.5546875" style="8" customWidth="1"/>
    <col min="7176" max="7176" width="13.109375" style="8" customWidth="1"/>
    <col min="7177" max="7177" width="10.44140625" style="8" customWidth="1"/>
    <col min="7178" max="7178" width="15.5546875" style="8" customWidth="1"/>
    <col min="7179" max="7422" width="10.44140625" style="8"/>
    <col min="7423" max="7423" width="4" style="8" customWidth="1"/>
    <col min="7424" max="7424" width="4.5546875" style="8" customWidth="1"/>
    <col min="7425" max="7425" width="1.88671875" style="8" customWidth="1"/>
    <col min="7426" max="7426" width="4" style="8" customWidth="1"/>
    <col min="7427" max="7427" width="53" style="8" customWidth="1"/>
    <col min="7428" max="7428" width="0" style="8" hidden="1" customWidth="1"/>
    <col min="7429" max="7430" width="21.44140625" style="8" customWidth="1"/>
    <col min="7431" max="7431" width="18.5546875" style="8" customWidth="1"/>
    <col min="7432" max="7432" width="13.109375" style="8" customWidth="1"/>
    <col min="7433" max="7433" width="10.44140625" style="8" customWidth="1"/>
    <col min="7434" max="7434" width="15.5546875" style="8" customWidth="1"/>
    <col min="7435" max="7678" width="10.44140625" style="8"/>
    <col min="7679" max="7679" width="4" style="8" customWidth="1"/>
    <col min="7680" max="7680" width="4.5546875" style="8" customWidth="1"/>
    <col min="7681" max="7681" width="1.88671875" style="8" customWidth="1"/>
    <col min="7682" max="7682" width="4" style="8" customWidth="1"/>
    <col min="7683" max="7683" width="53" style="8" customWidth="1"/>
    <col min="7684" max="7684" width="0" style="8" hidden="1" customWidth="1"/>
    <col min="7685" max="7686" width="21.44140625" style="8" customWidth="1"/>
    <col min="7687" max="7687" width="18.5546875" style="8" customWidth="1"/>
    <col min="7688" max="7688" width="13.109375" style="8" customWidth="1"/>
    <col min="7689" max="7689" width="10.44140625" style="8" customWidth="1"/>
    <col min="7690" max="7690" width="15.5546875" style="8" customWidth="1"/>
    <col min="7691" max="7934" width="10.44140625" style="8"/>
    <col min="7935" max="7935" width="4" style="8" customWidth="1"/>
    <col min="7936" max="7936" width="4.5546875" style="8" customWidth="1"/>
    <col min="7937" max="7937" width="1.88671875" style="8" customWidth="1"/>
    <col min="7938" max="7938" width="4" style="8" customWidth="1"/>
    <col min="7939" max="7939" width="53" style="8" customWidth="1"/>
    <col min="7940" max="7940" width="0" style="8" hidden="1" customWidth="1"/>
    <col min="7941" max="7942" width="21.44140625" style="8" customWidth="1"/>
    <col min="7943" max="7943" width="18.5546875" style="8" customWidth="1"/>
    <col min="7944" max="7944" width="13.109375" style="8" customWidth="1"/>
    <col min="7945" max="7945" width="10.44140625" style="8" customWidth="1"/>
    <col min="7946" max="7946" width="15.5546875" style="8" customWidth="1"/>
    <col min="7947" max="8190" width="10.44140625" style="8"/>
    <col min="8191" max="8191" width="4" style="8" customWidth="1"/>
    <col min="8192" max="8192" width="4.5546875" style="8" customWidth="1"/>
    <col min="8193" max="8193" width="1.88671875" style="8" customWidth="1"/>
    <col min="8194" max="8194" width="4" style="8" customWidth="1"/>
    <col min="8195" max="8195" width="53" style="8" customWidth="1"/>
    <col min="8196" max="8196" width="0" style="8" hidden="1" customWidth="1"/>
    <col min="8197" max="8198" width="21.44140625" style="8" customWidth="1"/>
    <col min="8199" max="8199" width="18.5546875" style="8" customWidth="1"/>
    <col min="8200" max="8200" width="13.109375" style="8" customWidth="1"/>
    <col min="8201" max="8201" width="10.44140625" style="8" customWidth="1"/>
    <col min="8202" max="8202" width="15.5546875" style="8" customWidth="1"/>
    <col min="8203" max="8446" width="10.44140625" style="8"/>
    <col min="8447" max="8447" width="4" style="8" customWidth="1"/>
    <col min="8448" max="8448" width="4.5546875" style="8" customWidth="1"/>
    <col min="8449" max="8449" width="1.88671875" style="8" customWidth="1"/>
    <col min="8450" max="8450" width="4" style="8" customWidth="1"/>
    <col min="8451" max="8451" width="53" style="8" customWidth="1"/>
    <col min="8452" max="8452" width="0" style="8" hidden="1" customWidth="1"/>
    <col min="8453" max="8454" width="21.44140625" style="8" customWidth="1"/>
    <col min="8455" max="8455" width="18.5546875" style="8" customWidth="1"/>
    <col min="8456" max="8456" width="13.109375" style="8" customWidth="1"/>
    <col min="8457" max="8457" width="10.44140625" style="8" customWidth="1"/>
    <col min="8458" max="8458" width="15.5546875" style="8" customWidth="1"/>
    <col min="8459" max="8702" width="10.44140625" style="8"/>
    <col min="8703" max="8703" width="4" style="8" customWidth="1"/>
    <col min="8704" max="8704" width="4.5546875" style="8" customWidth="1"/>
    <col min="8705" max="8705" width="1.88671875" style="8" customWidth="1"/>
    <col min="8706" max="8706" width="4" style="8" customWidth="1"/>
    <col min="8707" max="8707" width="53" style="8" customWidth="1"/>
    <col min="8708" max="8708" width="0" style="8" hidden="1" customWidth="1"/>
    <col min="8709" max="8710" width="21.44140625" style="8" customWidth="1"/>
    <col min="8711" max="8711" width="18.5546875" style="8" customWidth="1"/>
    <col min="8712" max="8712" width="13.109375" style="8" customWidth="1"/>
    <col min="8713" max="8713" width="10.44140625" style="8" customWidth="1"/>
    <col min="8714" max="8714" width="15.5546875" style="8" customWidth="1"/>
    <col min="8715" max="8958" width="10.44140625" style="8"/>
    <col min="8959" max="8959" width="4" style="8" customWidth="1"/>
    <col min="8960" max="8960" width="4.5546875" style="8" customWidth="1"/>
    <col min="8961" max="8961" width="1.88671875" style="8" customWidth="1"/>
    <col min="8962" max="8962" width="4" style="8" customWidth="1"/>
    <col min="8963" max="8963" width="53" style="8" customWidth="1"/>
    <col min="8964" max="8964" width="0" style="8" hidden="1" customWidth="1"/>
    <col min="8965" max="8966" width="21.44140625" style="8" customWidth="1"/>
    <col min="8967" max="8967" width="18.5546875" style="8" customWidth="1"/>
    <col min="8968" max="8968" width="13.109375" style="8" customWidth="1"/>
    <col min="8969" max="8969" width="10.44140625" style="8" customWidth="1"/>
    <col min="8970" max="8970" width="15.5546875" style="8" customWidth="1"/>
    <col min="8971" max="9214" width="10.44140625" style="8"/>
    <col min="9215" max="9215" width="4" style="8" customWidth="1"/>
    <col min="9216" max="9216" width="4.5546875" style="8" customWidth="1"/>
    <col min="9217" max="9217" width="1.88671875" style="8" customWidth="1"/>
    <col min="9218" max="9218" width="4" style="8" customWidth="1"/>
    <col min="9219" max="9219" width="53" style="8" customWidth="1"/>
    <col min="9220" max="9220" width="0" style="8" hidden="1" customWidth="1"/>
    <col min="9221" max="9222" width="21.44140625" style="8" customWidth="1"/>
    <col min="9223" max="9223" width="18.5546875" style="8" customWidth="1"/>
    <col min="9224" max="9224" width="13.109375" style="8" customWidth="1"/>
    <col min="9225" max="9225" width="10.44140625" style="8" customWidth="1"/>
    <col min="9226" max="9226" width="15.5546875" style="8" customWidth="1"/>
    <col min="9227" max="9470" width="10.44140625" style="8"/>
    <col min="9471" max="9471" width="4" style="8" customWidth="1"/>
    <col min="9472" max="9472" width="4.5546875" style="8" customWidth="1"/>
    <col min="9473" max="9473" width="1.88671875" style="8" customWidth="1"/>
    <col min="9474" max="9474" width="4" style="8" customWidth="1"/>
    <col min="9475" max="9475" width="53" style="8" customWidth="1"/>
    <col min="9476" max="9476" width="0" style="8" hidden="1" customWidth="1"/>
    <col min="9477" max="9478" width="21.44140625" style="8" customWidth="1"/>
    <col min="9479" max="9479" width="18.5546875" style="8" customWidth="1"/>
    <col min="9480" max="9480" width="13.109375" style="8" customWidth="1"/>
    <col min="9481" max="9481" width="10.44140625" style="8" customWidth="1"/>
    <col min="9482" max="9482" width="15.5546875" style="8" customWidth="1"/>
    <col min="9483" max="9726" width="10.44140625" style="8"/>
    <col min="9727" max="9727" width="4" style="8" customWidth="1"/>
    <col min="9728" max="9728" width="4.5546875" style="8" customWidth="1"/>
    <col min="9729" max="9729" width="1.88671875" style="8" customWidth="1"/>
    <col min="9730" max="9730" width="4" style="8" customWidth="1"/>
    <col min="9731" max="9731" width="53" style="8" customWidth="1"/>
    <col min="9732" max="9732" width="0" style="8" hidden="1" customWidth="1"/>
    <col min="9733" max="9734" width="21.44140625" style="8" customWidth="1"/>
    <col min="9735" max="9735" width="18.5546875" style="8" customWidth="1"/>
    <col min="9736" max="9736" width="13.109375" style="8" customWidth="1"/>
    <col min="9737" max="9737" width="10.44140625" style="8" customWidth="1"/>
    <col min="9738" max="9738" width="15.5546875" style="8" customWidth="1"/>
    <col min="9739" max="9982" width="10.44140625" style="8"/>
    <col min="9983" max="9983" width="4" style="8" customWidth="1"/>
    <col min="9984" max="9984" width="4.5546875" style="8" customWidth="1"/>
    <col min="9985" max="9985" width="1.88671875" style="8" customWidth="1"/>
    <col min="9986" max="9986" width="4" style="8" customWidth="1"/>
    <col min="9987" max="9987" width="53" style="8" customWidth="1"/>
    <col min="9988" max="9988" width="0" style="8" hidden="1" customWidth="1"/>
    <col min="9989" max="9990" width="21.44140625" style="8" customWidth="1"/>
    <col min="9991" max="9991" width="18.5546875" style="8" customWidth="1"/>
    <col min="9992" max="9992" width="13.109375" style="8" customWidth="1"/>
    <col min="9993" max="9993" width="10.44140625" style="8" customWidth="1"/>
    <col min="9994" max="9994" width="15.5546875" style="8" customWidth="1"/>
    <col min="9995" max="10238" width="10.44140625" style="8"/>
    <col min="10239" max="10239" width="4" style="8" customWidth="1"/>
    <col min="10240" max="10240" width="4.5546875" style="8" customWidth="1"/>
    <col min="10241" max="10241" width="1.88671875" style="8" customWidth="1"/>
    <col min="10242" max="10242" width="4" style="8" customWidth="1"/>
    <col min="10243" max="10243" width="53" style="8" customWidth="1"/>
    <col min="10244" max="10244" width="0" style="8" hidden="1" customWidth="1"/>
    <col min="10245" max="10246" width="21.44140625" style="8" customWidth="1"/>
    <col min="10247" max="10247" width="18.5546875" style="8" customWidth="1"/>
    <col min="10248" max="10248" width="13.109375" style="8" customWidth="1"/>
    <col min="10249" max="10249" width="10.44140625" style="8" customWidth="1"/>
    <col min="10250" max="10250" width="15.5546875" style="8" customWidth="1"/>
    <col min="10251" max="10494" width="10.44140625" style="8"/>
    <col min="10495" max="10495" width="4" style="8" customWidth="1"/>
    <col min="10496" max="10496" width="4.5546875" style="8" customWidth="1"/>
    <col min="10497" max="10497" width="1.88671875" style="8" customWidth="1"/>
    <col min="10498" max="10498" width="4" style="8" customWidth="1"/>
    <col min="10499" max="10499" width="53" style="8" customWidth="1"/>
    <col min="10500" max="10500" width="0" style="8" hidden="1" customWidth="1"/>
    <col min="10501" max="10502" width="21.44140625" style="8" customWidth="1"/>
    <col min="10503" max="10503" width="18.5546875" style="8" customWidth="1"/>
    <col min="10504" max="10504" width="13.109375" style="8" customWidth="1"/>
    <col min="10505" max="10505" width="10.44140625" style="8" customWidth="1"/>
    <col min="10506" max="10506" width="15.5546875" style="8" customWidth="1"/>
    <col min="10507" max="10750" width="10.44140625" style="8"/>
    <col min="10751" max="10751" width="4" style="8" customWidth="1"/>
    <col min="10752" max="10752" width="4.5546875" style="8" customWidth="1"/>
    <col min="10753" max="10753" width="1.88671875" style="8" customWidth="1"/>
    <col min="10754" max="10754" width="4" style="8" customWidth="1"/>
    <col min="10755" max="10755" width="53" style="8" customWidth="1"/>
    <col min="10756" max="10756" width="0" style="8" hidden="1" customWidth="1"/>
    <col min="10757" max="10758" width="21.44140625" style="8" customWidth="1"/>
    <col min="10759" max="10759" width="18.5546875" style="8" customWidth="1"/>
    <col min="10760" max="10760" width="13.109375" style="8" customWidth="1"/>
    <col min="10761" max="10761" width="10.44140625" style="8" customWidth="1"/>
    <col min="10762" max="10762" width="15.5546875" style="8" customWidth="1"/>
    <col min="10763" max="11006" width="10.44140625" style="8"/>
    <col min="11007" max="11007" width="4" style="8" customWidth="1"/>
    <col min="11008" max="11008" width="4.5546875" style="8" customWidth="1"/>
    <col min="11009" max="11009" width="1.88671875" style="8" customWidth="1"/>
    <col min="11010" max="11010" width="4" style="8" customWidth="1"/>
    <col min="11011" max="11011" width="53" style="8" customWidth="1"/>
    <col min="11012" max="11012" width="0" style="8" hidden="1" customWidth="1"/>
    <col min="11013" max="11014" width="21.44140625" style="8" customWidth="1"/>
    <col min="11015" max="11015" width="18.5546875" style="8" customWidth="1"/>
    <col min="11016" max="11016" width="13.109375" style="8" customWidth="1"/>
    <col min="11017" max="11017" width="10.44140625" style="8" customWidth="1"/>
    <col min="11018" max="11018" width="15.5546875" style="8" customWidth="1"/>
    <col min="11019" max="11262" width="10.44140625" style="8"/>
    <col min="11263" max="11263" width="4" style="8" customWidth="1"/>
    <col min="11264" max="11264" width="4.5546875" style="8" customWidth="1"/>
    <col min="11265" max="11265" width="1.88671875" style="8" customWidth="1"/>
    <col min="11266" max="11266" width="4" style="8" customWidth="1"/>
    <col min="11267" max="11267" width="53" style="8" customWidth="1"/>
    <col min="11268" max="11268" width="0" style="8" hidden="1" customWidth="1"/>
    <col min="11269" max="11270" width="21.44140625" style="8" customWidth="1"/>
    <col min="11271" max="11271" width="18.5546875" style="8" customWidth="1"/>
    <col min="11272" max="11272" width="13.109375" style="8" customWidth="1"/>
    <col min="11273" max="11273" width="10.44140625" style="8" customWidth="1"/>
    <col min="11274" max="11274" width="15.5546875" style="8" customWidth="1"/>
    <col min="11275" max="11518" width="10.44140625" style="8"/>
    <col min="11519" max="11519" width="4" style="8" customWidth="1"/>
    <col min="11520" max="11520" width="4.5546875" style="8" customWidth="1"/>
    <col min="11521" max="11521" width="1.88671875" style="8" customWidth="1"/>
    <col min="11522" max="11522" width="4" style="8" customWidth="1"/>
    <col min="11523" max="11523" width="53" style="8" customWidth="1"/>
    <col min="11524" max="11524" width="0" style="8" hidden="1" customWidth="1"/>
    <col min="11525" max="11526" width="21.44140625" style="8" customWidth="1"/>
    <col min="11527" max="11527" width="18.5546875" style="8" customWidth="1"/>
    <col min="11528" max="11528" width="13.109375" style="8" customWidth="1"/>
    <col min="11529" max="11529" width="10.44140625" style="8" customWidth="1"/>
    <col min="11530" max="11530" width="15.5546875" style="8" customWidth="1"/>
    <col min="11531" max="11774" width="10.44140625" style="8"/>
    <col min="11775" max="11775" width="4" style="8" customWidth="1"/>
    <col min="11776" max="11776" width="4.5546875" style="8" customWidth="1"/>
    <col min="11777" max="11777" width="1.88671875" style="8" customWidth="1"/>
    <col min="11778" max="11778" width="4" style="8" customWidth="1"/>
    <col min="11779" max="11779" width="53" style="8" customWidth="1"/>
    <col min="11780" max="11780" width="0" style="8" hidden="1" customWidth="1"/>
    <col min="11781" max="11782" width="21.44140625" style="8" customWidth="1"/>
    <col min="11783" max="11783" width="18.5546875" style="8" customWidth="1"/>
    <col min="11784" max="11784" width="13.109375" style="8" customWidth="1"/>
    <col min="11785" max="11785" width="10.44140625" style="8" customWidth="1"/>
    <col min="11786" max="11786" width="15.5546875" style="8" customWidth="1"/>
    <col min="11787" max="12030" width="10.44140625" style="8"/>
    <col min="12031" max="12031" width="4" style="8" customWidth="1"/>
    <col min="12032" max="12032" width="4.5546875" style="8" customWidth="1"/>
    <col min="12033" max="12033" width="1.88671875" style="8" customWidth="1"/>
    <col min="12034" max="12034" width="4" style="8" customWidth="1"/>
    <col min="12035" max="12035" width="53" style="8" customWidth="1"/>
    <col min="12036" max="12036" width="0" style="8" hidden="1" customWidth="1"/>
    <col min="12037" max="12038" width="21.44140625" style="8" customWidth="1"/>
    <col min="12039" max="12039" width="18.5546875" style="8" customWidth="1"/>
    <col min="12040" max="12040" width="13.109375" style="8" customWidth="1"/>
    <col min="12041" max="12041" width="10.44140625" style="8" customWidth="1"/>
    <col min="12042" max="12042" width="15.5546875" style="8" customWidth="1"/>
    <col min="12043" max="12286" width="10.44140625" style="8"/>
    <col min="12287" max="12287" width="4" style="8" customWidth="1"/>
    <col min="12288" max="12288" width="4.5546875" style="8" customWidth="1"/>
    <col min="12289" max="12289" width="1.88671875" style="8" customWidth="1"/>
    <col min="12290" max="12290" width="4" style="8" customWidth="1"/>
    <col min="12291" max="12291" width="53" style="8" customWidth="1"/>
    <col min="12292" max="12292" width="0" style="8" hidden="1" customWidth="1"/>
    <col min="12293" max="12294" width="21.44140625" style="8" customWidth="1"/>
    <col min="12295" max="12295" width="18.5546875" style="8" customWidth="1"/>
    <col min="12296" max="12296" width="13.109375" style="8" customWidth="1"/>
    <col min="12297" max="12297" width="10.44140625" style="8" customWidth="1"/>
    <col min="12298" max="12298" width="15.5546875" style="8" customWidth="1"/>
    <col min="12299" max="12542" width="10.44140625" style="8"/>
    <col min="12543" max="12543" width="4" style="8" customWidth="1"/>
    <col min="12544" max="12544" width="4.5546875" style="8" customWidth="1"/>
    <col min="12545" max="12545" width="1.88671875" style="8" customWidth="1"/>
    <col min="12546" max="12546" width="4" style="8" customWidth="1"/>
    <col min="12547" max="12547" width="53" style="8" customWidth="1"/>
    <col min="12548" max="12548" width="0" style="8" hidden="1" customWidth="1"/>
    <col min="12549" max="12550" width="21.44140625" style="8" customWidth="1"/>
    <col min="12551" max="12551" width="18.5546875" style="8" customWidth="1"/>
    <col min="12552" max="12552" width="13.109375" style="8" customWidth="1"/>
    <col min="12553" max="12553" width="10.44140625" style="8" customWidth="1"/>
    <col min="12554" max="12554" width="15.5546875" style="8" customWidth="1"/>
    <col min="12555" max="12798" width="10.44140625" style="8"/>
    <col min="12799" max="12799" width="4" style="8" customWidth="1"/>
    <col min="12800" max="12800" width="4.5546875" style="8" customWidth="1"/>
    <col min="12801" max="12801" width="1.88671875" style="8" customWidth="1"/>
    <col min="12802" max="12802" width="4" style="8" customWidth="1"/>
    <col min="12803" max="12803" width="53" style="8" customWidth="1"/>
    <col min="12804" max="12804" width="0" style="8" hidden="1" customWidth="1"/>
    <col min="12805" max="12806" width="21.44140625" style="8" customWidth="1"/>
    <col min="12807" max="12807" width="18.5546875" style="8" customWidth="1"/>
    <col min="12808" max="12808" width="13.109375" style="8" customWidth="1"/>
    <col min="12809" max="12809" width="10.44140625" style="8" customWidth="1"/>
    <col min="12810" max="12810" width="15.5546875" style="8" customWidth="1"/>
    <col min="12811" max="13054" width="10.44140625" style="8"/>
    <col min="13055" max="13055" width="4" style="8" customWidth="1"/>
    <col min="13056" max="13056" width="4.5546875" style="8" customWidth="1"/>
    <col min="13057" max="13057" width="1.88671875" style="8" customWidth="1"/>
    <col min="13058" max="13058" width="4" style="8" customWidth="1"/>
    <col min="13059" max="13059" width="53" style="8" customWidth="1"/>
    <col min="13060" max="13060" width="0" style="8" hidden="1" customWidth="1"/>
    <col min="13061" max="13062" width="21.44140625" style="8" customWidth="1"/>
    <col min="13063" max="13063" width="18.5546875" style="8" customWidth="1"/>
    <col min="13064" max="13064" width="13.109375" style="8" customWidth="1"/>
    <col min="13065" max="13065" width="10.44140625" style="8" customWidth="1"/>
    <col min="13066" max="13066" width="15.5546875" style="8" customWidth="1"/>
    <col min="13067" max="13310" width="10.44140625" style="8"/>
    <col min="13311" max="13311" width="4" style="8" customWidth="1"/>
    <col min="13312" max="13312" width="4.5546875" style="8" customWidth="1"/>
    <col min="13313" max="13313" width="1.88671875" style="8" customWidth="1"/>
    <col min="13314" max="13314" width="4" style="8" customWidth="1"/>
    <col min="13315" max="13315" width="53" style="8" customWidth="1"/>
    <col min="13316" max="13316" width="0" style="8" hidden="1" customWidth="1"/>
    <col min="13317" max="13318" width="21.44140625" style="8" customWidth="1"/>
    <col min="13319" max="13319" width="18.5546875" style="8" customWidth="1"/>
    <col min="13320" max="13320" width="13.109375" style="8" customWidth="1"/>
    <col min="13321" max="13321" width="10.44140625" style="8" customWidth="1"/>
    <col min="13322" max="13322" width="15.5546875" style="8" customWidth="1"/>
    <col min="13323" max="13566" width="10.44140625" style="8"/>
    <col min="13567" max="13567" width="4" style="8" customWidth="1"/>
    <col min="13568" max="13568" width="4.5546875" style="8" customWidth="1"/>
    <col min="13569" max="13569" width="1.88671875" style="8" customWidth="1"/>
    <col min="13570" max="13570" width="4" style="8" customWidth="1"/>
    <col min="13571" max="13571" width="53" style="8" customWidth="1"/>
    <col min="13572" max="13572" width="0" style="8" hidden="1" customWidth="1"/>
    <col min="13573" max="13574" width="21.44140625" style="8" customWidth="1"/>
    <col min="13575" max="13575" width="18.5546875" style="8" customWidth="1"/>
    <col min="13576" max="13576" width="13.109375" style="8" customWidth="1"/>
    <col min="13577" max="13577" width="10.44140625" style="8" customWidth="1"/>
    <col min="13578" max="13578" width="15.5546875" style="8" customWidth="1"/>
    <col min="13579" max="13822" width="10.44140625" style="8"/>
    <col min="13823" max="13823" width="4" style="8" customWidth="1"/>
    <col min="13824" max="13824" width="4.5546875" style="8" customWidth="1"/>
    <col min="13825" max="13825" width="1.88671875" style="8" customWidth="1"/>
    <col min="13826" max="13826" width="4" style="8" customWidth="1"/>
    <col min="13827" max="13827" width="53" style="8" customWidth="1"/>
    <col min="13828" max="13828" width="0" style="8" hidden="1" customWidth="1"/>
    <col min="13829" max="13830" width="21.44140625" style="8" customWidth="1"/>
    <col min="13831" max="13831" width="18.5546875" style="8" customWidth="1"/>
    <col min="13832" max="13832" width="13.109375" style="8" customWidth="1"/>
    <col min="13833" max="13833" width="10.44140625" style="8" customWidth="1"/>
    <col min="13834" max="13834" width="15.5546875" style="8" customWidth="1"/>
    <col min="13835" max="14078" width="10.44140625" style="8"/>
    <col min="14079" max="14079" width="4" style="8" customWidth="1"/>
    <col min="14080" max="14080" width="4.5546875" style="8" customWidth="1"/>
    <col min="14081" max="14081" width="1.88671875" style="8" customWidth="1"/>
    <col min="14082" max="14082" width="4" style="8" customWidth="1"/>
    <col min="14083" max="14083" width="53" style="8" customWidth="1"/>
    <col min="14084" max="14084" width="0" style="8" hidden="1" customWidth="1"/>
    <col min="14085" max="14086" width="21.44140625" style="8" customWidth="1"/>
    <col min="14087" max="14087" width="18.5546875" style="8" customWidth="1"/>
    <col min="14088" max="14088" width="13.109375" style="8" customWidth="1"/>
    <col min="14089" max="14089" width="10.44140625" style="8" customWidth="1"/>
    <col min="14090" max="14090" width="15.5546875" style="8" customWidth="1"/>
    <col min="14091" max="14334" width="10.44140625" style="8"/>
    <col min="14335" max="14335" width="4" style="8" customWidth="1"/>
    <col min="14336" max="14336" width="4.5546875" style="8" customWidth="1"/>
    <col min="14337" max="14337" width="1.88671875" style="8" customWidth="1"/>
    <col min="14338" max="14338" width="4" style="8" customWidth="1"/>
    <col min="14339" max="14339" width="53" style="8" customWidth="1"/>
    <col min="14340" max="14340" width="0" style="8" hidden="1" customWidth="1"/>
    <col min="14341" max="14342" width="21.44140625" style="8" customWidth="1"/>
    <col min="14343" max="14343" width="18.5546875" style="8" customWidth="1"/>
    <col min="14344" max="14344" width="13.109375" style="8" customWidth="1"/>
    <col min="14345" max="14345" width="10.44140625" style="8" customWidth="1"/>
    <col min="14346" max="14346" width="15.5546875" style="8" customWidth="1"/>
    <col min="14347" max="14590" width="10.44140625" style="8"/>
    <col min="14591" max="14591" width="4" style="8" customWidth="1"/>
    <col min="14592" max="14592" width="4.5546875" style="8" customWidth="1"/>
    <col min="14593" max="14593" width="1.88671875" style="8" customWidth="1"/>
    <col min="14594" max="14594" width="4" style="8" customWidth="1"/>
    <col min="14595" max="14595" width="53" style="8" customWidth="1"/>
    <col min="14596" max="14596" width="0" style="8" hidden="1" customWidth="1"/>
    <col min="14597" max="14598" width="21.44140625" style="8" customWidth="1"/>
    <col min="14599" max="14599" width="18.5546875" style="8" customWidth="1"/>
    <col min="14600" max="14600" width="13.109375" style="8" customWidth="1"/>
    <col min="14601" max="14601" width="10.44140625" style="8" customWidth="1"/>
    <col min="14602" max="14602" width="15.5546875" style="8" customWidth="1"/>
    <col min="14603" max="14846" width="10.44140625" style="8"/>
    <col min="14847" max="14847" width="4" style="8" customWidth="1"/>
    <col min="14848" max="14848" width="4.5546875" style="8" customWidth="1"/>
    <col min="14849" max="14849" width="1.88671875" style="8" customWidth="1"/>
    <col min="14850" max="14850" width="4" style="8" customWidth="1"/>
    <col min="14851" max="14851" width="53" style="8" customWidth="1"/>
    <col min="14852" max="14852" width="0" style="8" hidden="1" customWidth="1"/>
    <col min="14853" max="14854" width="21.44140625" style="8" customWidth="1"/>
    <col min="14855" max="14855" width="18.5546875" style="8" customWidth="1"/>
    <col min="14856" max="14856" width="13.109375" style="8" customWidth="1"/>
    <col min="14857" max="14857" width="10.44140625" style="8" customWidth="1"/>
    <col min="14858" max="14858" width="15.5546875" style="8" customWidth="1"/>
    <col min="14859" max="15102" width="10.44140625" style="8"/>
    <col min="15103" max="15103" width="4" style="8" customWidth="1"/>
    <col min="15104" max="15104" width="4.5546875" style="8" customWidth="1"/>
    <col min="15105" max="15105" width="1.88671875" style="8" customWidth="1"/>
    <col min="15106" max="15106" width="4" style="8" customWidth="1"/>
    <col min="15107" max="15107" width="53" style="8" customWidth="1"/>
    <col min="15108" max="15108" width="0" style="8" hidden="1" customWidth="1"/>
    <col min="15109" max="15110" width="21.44140625" style="8" customWidth="1"/>
    <col min="15111" max="15111" width="18.5546875" style="8" customWidth="1"/>
    <col min="15112" max="15112" width="13.109375" style="8" customWidth="1"/>
    <col min="15113" max="15113" width="10.44140625" style="8" customWidth="1"/>
    <col min="15114" max="15114" width="15.5546875" style="8" customWidth="1"/>
    <col min="15115" max="15358" width="10.44140625" style="8"/>
    <col min="15359" max="15359" width="4" style="8" customWidth="1"/>
    <col min="15360" max="15360" width="4.5546875" style="8" customWidth="1"/>
    <col min="15361" max="15361" width="1.88671875" style="8" customWidth="1"/>
    <col min="15362" max="15362" width="4" style="8" customWidth="1"/>
    <col min="15363" max="15363" width="53" style="8" customWidth="1"/>
    <col min="15364" max="15364" width="0" style="8" hidden="1" customWidth="1"/>
    <col min="15365" max="15366" width="21.44140625" style="8" customWidth="1"/>
    <col min="15367" max="15367" width="18.5546875" style="8" customWidth="1"/>
    <col min="15368" max="15368" width="13.109375" style="8" customWidth="1"/>
    <col min="15369" max="15369" width="10.44140625" style="8" customWidth="1"/>
    <col min="15370" max="15370" width="15.5546875" style="8" customWidth="1"/>
    <col min="15371" max="15614" width="10.44140625" style="8"/>
    <col min="15615" max="15615" width="4" style="8" customWidth="1"/>
    <col min="15616" max="15616" width="4.5546875" style="8" customWidth="1"/>
    <col min="15617" max="15617" width="1.88671875" style="8" customWidth="1"/>
    <col min="15618" max="15618" width="4" style="8" customWidth="1"/>
    <col min="15619" max="15619" width="53" style="8" customWidth="1"/>
    <col min="15620" max="15620" width="0" style="8" hidden="1" customWidth="1"/>
    <col min="15621" max="15622" width="21.44140625" style="8" customWidth="1"/>
    <col min="15623" max="15623" width="18.5546875" style="8" customWidth="1"/>
    <col min="15624" max="15624" width="13.109375" style="8" customWidth="1"/>
    <col min="15625" max="15625" width="10.44140625" style="8" customWidth="1"/>
    <col min="15626" max="15626" width="15.5546875" style="8" customWidth="1"/>
    <col min="15627" max="15870" width="10.44140625" style="8"/>
    <col min="15871" max="15871" width="4" style="8" customWidth="1"/>
    <col min="15872" max="15872" width="4.5546875" style="8" customWidth="1"/>
    <col min="15873" max="15873" width="1.88671875" style="8" customWidth="1"/>
    <col min="15874" max="15874" width="4" style="8" customWidth="1"/>
    <col min="15875" max="15875" width="53" style="8" customWidth="1"/>
    <col min="15876" max="15876" width="0" style="8" hidden="1" customWidth="1"/>
    <col min="15877" max="15878" width="21.44140625" style="8" customWidth="1"/>
    <col min="15879" max="15879" width="18.5546875" style="8" customWidth="1"/>
    <col min="15880" max="15880" width="13.109375" style="8" customWidth="1"/>
    <col min="15881" max="15881" width="10.44140625" style="8" customWidth="1"/>
    <col min="15882" max="15882" width="15.5546875" style="8" customWidth="1"/>
    <col min="15883" max="16126" width="10.44140625" style="8"/>
    <col min="16127" max="16127" width="4" style="8" customWidth="1"/>
    <col min="16128" max="16128" width="4.5546875" style="8" customWidth="1"/>
    <col min="16129" max="16129" width="1.88671875" style="8" customWidth="1"/>
    <col min="16130" max="16130" width="4" style="8" customWidth="1"/>
    <col min="16131" max="16131" width="53" style="8" customWidth="1"/>
    <col min="16132" max="16132" width="0" style="8" hidden="1" customWidth="1"/>
    <col min="16133" max="16134" width="21.44140625" style="8" customWidth="1"/>
    <col min="16135" max="16135" width="18.5546875" style="8" customWidth="1"/>
    <col min="16136" max="16136" width="13.109375" style="8" customWidth="1"/>
    <col min="16137" max="16137" width="10.44140625" style="8" customWidth="1"/>
    <col min="16138" max="16138" width="15.5546875" style="8" customWidth="1"/>
    <col min="16139" max="16384" width="10.44140625" style="8"/>
  </cols>
  <sheetData>
    <row r="1" spans="1:10" ht="34.5" customHeight="1" thickBot="1" x14ac:dyDescent="0.35">
      <c r="B1" s="120" t="s">
        <v>238</v>
      </c>
      <c r="C1" s="121"/>
      <c r="D1" s="121"/>
      <c r="E1" s="121"/>
      <c r="F1" s="121"/>
      <c r="G1" s="121"/>
      <c r="H1" s="121"/>
    </row>
    <row r="2" spans="1:10" s="2" customFormat="1" ht="27.6" customHeight="1" x14ac:dyDescent="0.3">
      <c r="A2" s="1"/>
      <c r="B2" s="122" t="s">
        <v>239</v>
      </c>
      <c r="C2" s="123"/>
      <c r="D2" s="123"/>
      <c r="E2" s="123"/>
      <c r="F2" s="123"/>
      <c r="G2" s="123"/>
      <c r="H2" s="124"/>
    </row>
    <row r="3" spans="1:10" s="2" customFormat="1" ht="27.6" customHeight="1" x14ac:dyDescent="0.3">
      <c r="A3" s="3"/>
      <c r="B3" s="125"/>
      <c r="C3" s="126"/>
      <c r="D3" s="126"/>
      <c r="E3" s="126"/>
      <c r="F3" s="126"/>
      <c r="G3" s="126"/>
      <c r="H3" s="127"/>
    </row>
    <row r="4" spans="1:10" s="6" customFormat="1" ht="15" customHeight="1" thickBot="1" x14ac:dyDescent="0.3">
      <c r="A4" s="5"/>
      <c r="B4" s="128"/>
      <c r="C4" s="129"/>
      <c r="D4" s="129"/>
      <c r="E4" s="129"/>
      <c r="F4" s="129"/>
      <c r="G4" s="129"/>
      <c r="H4" s="130"/>
      <c r="I4" s="4"/>
    </row>
    <row r="5" spans="1:10" ht="19.5" customHeight="1" x14ac:dyDescent="0.3">
      <c r="A5" s="7"/>
      <c r="B5" s="131" t="s">
        <v>0</v>
      </c>
      <c r="C5" s="132"/>
      <c r="D5" s="132"/>
      <c r="E5" s="132"/>
      <c r="F5" s="132"/>
      <c r="G5" s="133"/>
      <c r="H5" s="137" t="s">
        <v>1</v>
      </c>
      <c r="I5" s="144" t="s">
        <v>2</v>
      </c>
      <c r="J5" s="145"/>
    </row>
    <row r="6" spans="1:10" ht="32.25" customHeight="1" thickBot="1" x14ac:dyDescent="0.35">
      <c r="A6" s="9"/>
      <c r="B6" s="134"/>
      <c r="C6" s="135"/>
      <c r="D6" s="135"/>
      <c r="E6" s="135"/>
      <c r="F6" s="135"/>
      <c r="G6" s="136"/>
      <c r="H6" s="138"/>
      <c r="I6" s="146"/>
      <c r="J6" s="147"/>
    </row>
    <row r="7" spans="1:10" s="14" customFormat="1" ht="27" customHeight="1" x14ac:dyDescent="0.3">
      <c r="A7" s="10" t="s">
        <v>3</v>
      </c>
      <c r="B7" s="117" t="s">
        <v>4</v>
      </c>
      <c r="C7" s="118" t="s">
        <v>5</v>
      </c>
      <c r="D7" s="118"/>
      <c r="E7" s="118"/>
      <c r="F7" s="118"/>
      <c r="G7" s="119"/>
      <c r="H7" s="11"/>
      <c r="I7" s="12"/>
      <c r="J7" s="13"/>
    </row>
    <row r="8" spans="1:10" s="14" customFormat="1" ht="27" customHeight="1" x14ac:dyDescent="0.3">
      <c r="A8" s="15" t="s">
        <v>6</v>
      </c>
      <c r="B8" s="16"/>
      <c r="C8" s="17" t="s">
        <v>7</v>
      </c>
      <c r="D8" s="18" t="s">
        <v>8</v>
      </c>
      <c r="E8" s="18"/>
      <c r="F8" s="18"/>
      <c r="G8" s="19"/>
      <c r="H8" s="20">
        <v>118694.53684822749</v>
      </c>
      <c r="I8" s="12">
        <f>'[7]Modello CE Preventivo 2014'!AM28</f>
        <v>118695</v>
      </c>
      <c r="J8" s="21">
        <f t="shared" ref="J8:J39" si="0">H8-I8</f>
        <v>-0.46315177250653505</v>
      </c>
    </row>
    <row r="9" spans="1:10" s="28" customFormat="1" ht="27" customHeight="1" x14ac:dyDescent="0.3">
      <c r="A9" s="15" t="s">
        <v>9</v>
      </c>
      <c r="B9" s="22"/>
      <c r="C9" s="23"/>
      <c r="D9" s="24"/>
      <c r="E9" s="23" t="s">
        <v>10</v>
      </c>
      <c r="F9" s="24" t="s">
        <v>11</v>
      </c>
      <c r="G9" s="25"/>
      <c r="H9" s="26">
        <v>75302.536848227493</v>
      </c>
      <c r="I9" s="27">
        <f>'[7]Modello CE Preventivo 2014'!AM29</f>
        <v>75303</v>
      </c>
      <c r="J9" s="21">
        <f t="shared" si="0"/>
        <v>-0.46315177250653505</v>
      </c>
    </row>
    <row r="10" spans="1:10" s="28" customFormat="1" ht="27" customHeight="1" x14ac:dyDescent="0.3">
      <c r="A10" s="15" t="s">
        <v>12</v>
      </c>
      <c r="B10" s="22"/>
      <c r="C10" s="23"/>
      <c r="D10" s="24"/>
      <c r="E10" s="23" t="s">
        <v>13</v>
      </c>
      <c r="F10" s="24" t="s">
        <v>14</v>
      </c>
      <c r="G10" s="25"/>
      <c r="H10" s="26">
        <v>42935</v>
      </c>
      <c r="I10" s="27">
        <f>'[7]Modello CE Preventivo 2014'!AM32</f>
        <v>42935</v>
      </c>
      <c r="J10" s="21">
        <f t="shared" si="0"/>
        <v>0</v>
      </c>
    </row>
    <row r="11" spans="1:10" s="36" customFormat="1" ht="26.25" customHeight="1" x14ac:dyDescent="0.3">
      <c r="A11" s="15" t="s">
        <v>15</v>
      </c>
      <c r="B11" s="29"/>
      <c r="C11" s="30"/>
      <c r="D11" s="31"/>
      <c r="E11" s="30"/>
      <c r="F11" s="32" t="s">
        <v>7</v>
      </c>
      <c r="G11" s="33" t="s">
        <v>16</v>
      </c>
      <c r="H11" s="34">
        <v>3109</v>
      </c>
      <c r="I11" s="35">
        <f>'[7]Modello CE Preventivo 2014'!AM34</f>
        <v>3109</v>
      </c>
      <c r="J11" s="21">
        <f t="shared" si="0"/>
        <v>0</v>
      </c>
    </row>
    <row r="12" spans="1:10" s="36" customFormat="1" ht="26.25" customHeight="1" x14ac:dyDescent="0.3">
      <c r="A12" s="15" t="s">
        <v>17</v>
      </c>
      <c r="B12" s="29"/>
      <c r="C12" s="30"/>
      <c r="D12" s="31"/>
      <c r="E12" s="30"/>
      <c r="F12" s="32" t="s">
        <v>18</v>
      </c>
      <c r="G12" s="33" t="s">
        <v>19</v>
      </c>
      <c r="H12" s="34">
        <v>38190</v>
      </c>
      <c r="I12" s="35">
        <f>'[7]Modello CE Preventivo 2014'!AM35</f>
        <v>38190</v>
      </c>
      <c r="J12" s="21">
        <f t="shared" si="0"/>
        <v>0</v>
      </c>
    </row>
    <row r="13" spans="1:10" s="36" customFormat="1" ht="26.25" customHeight="1" x14ac:dyDescent="0.3">
      <c r="A13" s="15" t="s">
        <v>20</v>
      </c>
      <c r="B13" s="29"/>
      <c r="C13" s="30"/>
      <c r="D13" s="31"/>
      <c r="E13" s="30"/>
      <c r="F13" s="32" t="s">
        <v>21</v>
      </c>
      <c r="G13" s="33" t="s">
        <v>22</v>
      </c>
      <c r="H13" s="34">
        <v>0</v>
      </c>
      <c r="I13" s="35">
        <f>'[7]Modello CE Preventivo 2014'!AM36</f>
        <v>0</v>
      </c>
      <c r="J13" s="21">
        <f t="shared" si="0"/>
        <v>0</v>
      </c>
    </row>
    <row r="14" spans="1:10" s="36" customFormat="1" ht="26.25" customHeight="1" x14ac:dyDescent="0.3">
      <c r="A14" s="15" t="s">
        <v>23</v>
      </c>
      <c r="B14" s="29"/>
      <c r="C14" s="30"/>
      <c r="D14" s="31"/>
      <c r="E14" s="30"/>
      <c r="F14" s="32" t="s">
        <v>24</v>
      </c>
      <c r="G14" s="33" t="s">
        <v>25</v>
      </c>
      <c r="H14" s="34">
        <v>0</v>
      </c>
      <c r="I14" s="35">
        <f>'[7]Modello CE Preventivo 2014'!AM37</f>
        <v>0</v>
      </c>
      <c r="J14" s="21">
        <f t="shared" si="0"/>
        <v>0</v>
      </c>
    </row>
    <row r="15" spans="1:10" s="36" customFormat="1" ht="26.25" customHeight="1" x14ac:dyDescent="0.3">
      <c r="A15" s="15" t="s">
        <v>26</v>
      </c>
      <c r="B15" s="29"/>
      <c r="C15" s="30"/>
      <c r="D15" s="31"/>
      <c r="E15" s="30"/>
      <c r="F15" s="32" t="s">
        <v>27</v>
      </c>
      <c r="G15" s="33" t="s">
        <v>28</v>
      </c>
      <c r="H15" s="34">
        <v>0</v>
      </c>
      <c r="I15" s="35">
        <f>'[7]Modello CE Preventivo 2014'!AM38</f>
        <v>0</v>
      </c>
      <c r="J15" s="21">
        <f t="shared" si="0"/>
        <v>0</v>
      </c>
    </row>
    <row r="16" spans="1:10" s="36" customFormat="1" ht="26.25" customHeight="1" x14ac:dyDescent="0.3">
      <c r="A16" s="15" t="s">
        <v>29</v>
      </c>
      <c r="B16" s="29"/>
      <c r="C16" s="30"/>
      <c r="D16" s="31"/>
      <c r="E16" s="30"/>
      <c r="F16" s="32" t="s">
        <v>30</v>
      </c>
      <c r="G16" s="33" t="s">
        <v>31</v>
      </c>
      <c r="H16" s="34">
        <v>1636</v>
      </c>
      <c r="I16" s="35">
        <f>'[7]Modello CE Preventivo 2014'!AM41</f>
        <v>1636</v>
      </c>
      <c r="J16" s="21">
        <f t="shared" si="0"/>
        <v>0</v>
      </c>
    </row>
    <row r="17" spans="1:10" s="43" customFormat="1" ht="27" customHeight="1" x14ac:dyDescent="0.3">
      <c r="A17" s="15" t="s">
        <v>32</v>
      </c>
      <c r="B17" s="37"/>
      <c r="C17" s="38"/>
      <c r="D17" s="39"/>
      <c r="E17" s="38" t="s">
        <v>33</v>
      </c>
      <c r="F17" s="39" t="s">
        <v>34</v>
      </c>
      <c r="G17" s="40"/>
      <c r="H17" s="41">
        <v>457</v>
      </c>
      <c r="I17" s="42">
        <f>'[7]Modello CE Preventivo 2014'!AM45</f>
        <v>457</v>
      </c>
      <c r="J17" s="21">
        <f t="shared" si="0"/>
        <v>0</v>
      </c>
    </row>
    <row r="18" spans="1:10" s="43" customFormat="1" ht="27" customHeight="1" x14ac:dyDescent="0.3">
      <c r="A18" s="15" t="s">
        <v>35</v>
      </c>
      <c r="B18" s="37"/>
      <c r="C18" s="38"/>
      <c r="D18" s="39"/>
      <c r="E18" s="39"/>
      <c r="F18" s="44" t="s">
        <v>7</v>
      </c>
      <c r="G18" s="45" t="s">
        <v>36</v>
      </c>
      <c r="H18" s="46">
        <v>0</v>
      </c>
      <c r="I18" s="42">
        <f>'[7]Modello CE Preventivo 2014'!AM46</f>
        <v>0</v>
      </c>
      <c r="J18" s="21">
        <f t="shared" si="0"/>
        <v>0</v>
      </c>
    </row>
    <row r="19" spans="1:10" s="43" customFormat="1" ht="27" customHeight="1" x14ac:dyDescent="0.3">
      <c r="A19" s="15" t="s">
        <v>37</v>
      </c>
      <c r="B19" s="37"/>
      <c r="C19" s="38"/>
      <c r="D19" s="39"/>
      <c r="E19" s="39"/>
      <c r="F19" s="44" t="s">
        <v>18</v>
      </c>
      <c r="G19" s="45" t="s">
        <v>38</v>
      </c>
      <c r="H19" s="46">
        <v>457</v>
      </c>
      <c r="I19" s="42">
        <f>'[7]Modello CE Preventivo 2014'!AM47</f>
        <v>457</v>
      </c>
      <c r="J19" s="21">
        <f t="shared" si="0"/>
        <v>0</v>
      </c>
    </row>
    <row r="20" spans="1:10" s="43" customFormat="1" ht="27" customHeight="1" x14ac:dyDescent="0.3">
      <c r="A20" s="15" t="s">
        <v>39</v>
      </c>
      <c r="B20" s="37"/>
      <c r="C20" s="38"/>
      <c r="D20" s="39"/>
      <c r="E20" s="39"/>
      <c r="F20" s="44" t="s">
        <v>21</v>
      </c>
      <c r="G20" s="45" t="s">
        <v>40</v>
      </c>
      <c r="H20" s="46">
        <v>0</v>
      </c>
      <c r="I20" s="42">
        <f>'[7]Modello CE Preventivo 2014'!AM48</f>
        <v>0</v>
      </c>
      <c r="J20" s="21">
        <f t="shared" si="0"/>
        <v>0</v>
      </c>
    </row>
    <row r="21" spans="1:10" s="43" customFormat="1" ht="27" customHeight="1" x14ac:dyDescent="0.3">
      <c r="A21" s="15" t="s">
        <v>41</v>
      </c>
      <c r="B21" s="37"/>
      <c r="C21" s="38"/>
      <c r="D21" s="39"/>
      <c r="E21" s="39"/>
      <c r="F21" s="44" t="s">
        <v>24</v>
      </c>
      <c r="G21" s="45" t="s">
        <v>42</v>
      </c>
      <c r="H21" s="46">
        <v>0</v>
      </c>
      <c r="I21" s="42">
        <f>'[7]Modello CE Preventivo 2014'!AM49</f>
        <v>0</v>
      </c>
      <c r="J21" s="21">
        <f t="shared" si="0"/>
        <v>0</v>
      </c>
    </row>
    <row r="22" spans="1:10" s="43" customFormat="1" ht="27" customHeight="1" x14ac:dyDescent="0.3">
      <c r="A22" s="15" t="s">
        <v>43</v>
      </c>
      <c r="B22" s="37"/>
      <c r="C22" s="38"/>
      <c r="D22" s="39"/>
      <c r="E22" s="38" t="s">
        <v>44</v>
      </c>
      <c r="F22" s="39" t="s">
        <v>45</v>
      </c>
      <c r="G22" s="47"/>
      <c r="H22" s="41">
        <v>0</v>
      </c>
      <c r="I22" s="42">
        <f>'[7]Modello CE Preventivo 2014'!AM50</f>
        <v>0</v>
      </c>
      <c r="J22" s="21">
        <f t="shared" si="0"/>
        <v>0</v>
      </c>
    </row>
    <row r="23" spans="1:10" s="55" customFormat="1" ht="27" customHeight="1" x14ac:dyDescent="0.3">
      <c r="A23" s="48" t="s">
        <v>46</v>
      </c>
      <c r="B23" s="49"/>
      <c r="C23" s="50" t="s">
        <v>18</v>
      </c>
      <c r="D23" s="51" t="s">
        <v>47</v>
      </c>
      <c r="E23" s="51"/>
      <c r="F23" s="51"/>
      <c r="G23" s="52"/>
      <c r="H23" s="53">
        <v>0</v>
      </c>
      <c r="I23" s="54">
        <f>'[7]Modello CE Preventivo 2014'!AM51</f>
        <v>0</v>
      </c>
      <c r="J23" s="21">
        <f t="shared" si="0"/>
        <v>0</v>
      </c>
    </row>
    <row r="24" spans="1:10" s="55" customFormat="1" ht="27" customHeight="1" x14ac:dyDescent="0.3">
      <c r="A24" s="48" t="s">
        <v>48</v>
      </c>
      <c r="B24" s="49"/>
      <c r="C24" s="50" t="s">
        <v>21</v>
      </c>
      <c r="D24" s="51" t="s">
        <v>49</v>
      </c>
      <c r="E24" s="51"/>
      <c r="F24" s="51"/>
      <c r="G24" s="52"/>
      <c r="H24" s="53">
        <v>0</v>
      </c>
      <c r="I24" s="54">
        <f>'[7]Modello CE Preventivo 2014'!AM56</f>
        <v>0</v>
      </c>
      <c r="J24" s="21">
        <f t="shared" si="0"/>
        <v>0</v>
      </c>
    </row>
    <row r="25" spans="1:10" s="55" customFormat="1" ht="27" customHeight="1" x14ac:dyDescent="0.3">
      <c r="A25" s="48" t="s">
        <v>50</v>
      </c>
      <c r="B25" s="56"/>
      <c r="C25" s="50" t="s">
        <v>24</v>
      </c>
      <c r="D25" s="51" t="s">
        <v>51</v>
      </c>
      <c r="E25" s="51"/>
      <c r="F25" s="51"/>
      <c r="G25" s="52"/>
      <c r="H25" s="53">
        <v>0</v>
      </c>
      <c r="I25" s="54">
        <f>'[7]Modello CE Preventivo 2014'!AM59</f>
        <v>0</v>
      </c>
      <c r="J25" s="21">
        <f t="shared" si="0"/>
        <v>0</v>
      </c>
    </row>
    <row r="26" spans="1:10" s="43" customFormat="1" ht="27" customHeight="1" x14ac:dyDescent="0.3">
      <c r="A26" s="48" t="s">
        <v>52</v>
      </c>
      <c r="B26" s="37"/>
      <c r="C26" s="38"/>
      <c r="D26" s="39"/>
      <c r="E26" s="38" t="s">
        <v>10</v>
      </c>
      <c r="F26" s="39" t="s">
        <v>53</v>
      </c>
      <c r="G26" s="47"/>
      <c r="H26" s="41">
        <v>0</v>
      </c>
      <c r="I26" s="42">
        <f>'[7]Modello CE Preventivo 2014'!AM60</f>
        <v>0</v>
      </c>
      <c r="J26" s="21">
        <f t="shared" si="0"/>
        <v>0</v>
      </c>
    </row>
    <row r="27" spans="1:10" s="43" customFormat="1" ht="27" customHeight="1" x14ac:dyDescent="0.3">
      <c r="A27" s="48" t="s">
        <v>54</v>
      </c>
      <c r="B27" s="37"/>
      <c r="C27" s="38"/>
      <c r="D27" s="39"/>
      <c r="E27" s="38" t="s">
        <v>13</v>
      </c>
      <c r="F27" s="39" t="s">
        <v>55</v>
      </c>
      <c r="G27" s="47"/>
      <c r="H27" s="41">
        <v>0</v>
      </c>
      <c r="I27" s="42">
        <f>'[7]Modello CE Preventivo 2014'!AM94</f>
        <v>0</v>
      </c>
      <c r="J27" s="21">
        <f t="shared" si="0"/>
        <v>0</v>
      </c>
    </row>
    <row r="28" spans="1:10" s="28" customFormat="1" ht="27" customHeight="1" x14ac:dyDescent="0.3">
      <c r="A28" s="48" t="s">
        <v>56</v>
      </c>
      <c r="B28" s="22"/>
      <c r="C28" s="23"/>
      <c r="D28" s="24"/>
      <c r="E28" s="23" t="s">
        <v>33</v>
      </c>
      <c r="F28" s="24" t="s">
        <v>57</v>
      </c>
      <c r="G28" s="57"/>
      <c r="H28" s="26">
        <v>0</v>
      </c>
      <c r="I28" s="27">
        <f>'[7]Modello CE Preventivo 2014'!AM88+'[7]Modello CE Preventivo 2014'!AM93</f>
        <v>0</v>
      </c>
      <c r="J28" s="21">
        <f t="shared" si="0"/>
        <v>0</v>
      </c>
    </row>
    <row r="29" spans="1:10" s="14" customFormat="1" ht="27" customHeight="1" x14ac:dyDescent="0.3">
      <c r="A29" s="48" t="s">
        <v>58</v>
      </c>
      <c r="B29" s="58"/>
      <c r="C29" s="17" t="s">
        <v>27</v>
      </c>
      <c r="D29" s="18" t="s">
        <v>59</v>
      </c>
      <c r="E29" s="18"/>
      <c r="F29" s="18"/>
      <c r="G29" s="19"/>
      <c r="H29" s="20">
        <v>0</v>
      </c>
      <c r="I29" s="12">
        <f>'[7]Modello CE Preventivo 2014'!AM102</f>
        <v>0</v>
      </c>
      <c r="J29" s="21">
        <f t="shared" si="0"/>
        <v>0</v>
      </c>
    </row>
    <row r="30" spans="1:10" s="14" customFormat="1" ht="27" customHeight="1" x14ac:dyDescent="0.3">
      <c r="A30" s="48" t="s">
        <v>60</v>
      </c>
      <c r="B30" s="58"/>
      <c r="C30" s="17" t="s">
        <v>30</v>
      </c>
      <c r="D30" s="18" t="s">
        <v>61</v>
      </c>
      <c r="E30" s="18"/>
      <c r="F30" s="18"/>
      <c r="G30" s="19"/>
      <c r="H30" s="20">
        <v>0</v>
      </c>
      <c r="I30" s="12">
        <f>'[7]Modello CE Preventivo 2014'!AM121</f>
        <v>0</v>
      </c>
      <c r="J30" s="21">
        <f t="shared" si="0"/>
        <v>0</v>
      </c>
    </row>
    <row r="31" spans="1:10" s="14" customFormat="1" ht="27" customHeight="1" x14ac:dyDescent="0.3">
      <c r="A31" s="48" t="s">
        <v>62</v>
      </c>
      <c r="B31" s="58"/>
      <c r="C31" s="17" t="s">
        <v>63</v>
      </c>
      <c r="D31" s="18" t="s">
        <v>64</v>
      </c>
      <c r="E31" s="18"/>
      <c r="F31" s="18"/>
      <c r="G31" s="19"/>
      <c r="H31" s="20">
        <v>0</v>
      </c>
      <c r="I31" s="12">
        <f>'[7]Modello CE Preventivo 2014'!AM125</f>
        <v>0</v>
      </c>
      <c r="J31" s="21">
        <f t="shared" si="0"/>
        <v>0</v>
      </c>
    </row>
    <row r="32" spans="1:10" s="14" customFormat="1" ht="29.25" customHeight="1" x14ac:dyDescent="0.3">
      <c r="A32" s="48" t="s">
        <v>65</v>
      </c>
      <c r="B32" s="49"/>
      <c r="C32" s="50" t="s">
        <v>66</v>
      </c>
      <c r="D32" s="59" t="s">
        <v>67</v>
      </c>
      <c r="E32" s="60"/>
      <c r="F32" s="60"/>
      <c r="G32" s="61"/>
      <c r="H32" s="53">
        <v>0</v>
      </c>
      <c r="I32" s="12">
        <f>'[7]Modello CE Preventivo 2014'!AM132</f>
        <v>0</v>
      </c>
      <c r="J32" s="21">
        <f t="shared" si="0"/>
        <v>0</v>
      </c>
    </row>
    <row r="33" spans="1:10" s="14" customFormat="1" ht="27" customHeight="1" x14ac:dyDescent="0.3">
      <c r="A33" s="48" t="s">
        <v>68</v>
      </c>
      <c r="B33" s="58"/>
      <c r="C33" s="17" t="s">
        <v>69</v>
      </c>
      <c r="D33" s="18" t="s">
        <v>70</v>
      </c>
      <c r="E33" s="18"/>
      <c r="F33" s="18"/>
      <c r="G33" s="19"/>
      <c r="H33" s="20">
        <v>0</v>
      </c>
      <c r="I33" s="12">
        <f>'[7]Modello CE Preventivo 2014'!AM133</f>
        <v>0</v>
      </c>
      <c r="J33" s="21">
        <f t="shared" si="0"/>
        <v>0</v>
      </c>
    </row>
    <row r="34" spans="1:10" s="14" customFormat="1" ht="27" customHeight="1" x14ac:dyDescent="0.3">
      <c r="A34" s="15"/>
      <c r="B34" s="62"/>
      <c r="C34" s="139" t="s">
        <v>71</v>
      </c>
      <c r="D34" s="139"/>
      <c r="E34" s="139"/>
      <c r="F34" s="139"/>
      <c r="G34" s="140"/>
      <c r="H34" s="63">
        <v>118694.53684822749</v>
      </c>
      <c r="I34" s="12">
        <f>'[7]Modello CE Preventivo 2014'!AM137</f>
        <v>118695</v>
      </c>
      <c r="J34" s="21">
        <f t="shared" si="0"/>
        <v>-0.46315177250653505</v>
      </c>
    </row>
    <row r="35" spans="1:10" s="28" customFormat="1" ht="9" customHeight="1" x14ac:dyDescent="0.3">
      <c r="A35" s="15"/>
      <c r="B35" s="64"/>
      <c r="C35" s="23"/>
      <c r="D35" s="24"/>
      <c r="E35" s="24"/>
      <c r="F35" s="24"/>
      <c r="G35" s="25"/>
      <c r="H35" s="26"/>
      <c r="I35" s="27"/>
      <c r="J35" s="21">
        <f t="shared" si="0"/>
        <v>0</v>
      </c>
    </row>
    <row r="36" spans="1:10" s="14" customFormat="1" ht="27" customHeight="1" x14ac:dyDescent="0.3">
      <c r="A36" s="15" t="s">
        <v>72</v>
      </c>
      <c r="B36" s="16" t="s">
        <v>73</v>
      </c>
      <c r="C36" s="65" t="s">
        <v>74</v>
      </c>
      <c r="D36" s="66"/>
      <c r="E36" s="66"/>
      <c r="F36" s="66"/>
      <c r="G36" s="67"/>
      <c r="H36" s="20"/>
      <c r="I36" s="12"/>
      <c r="J36" s="21">
        <f t="shared" si="0"/>
        <v>0</v>
      </c>
    </row>
    <row r="37" spans="1:10" s="14" customFormat="1" ht="27" customHeight="1" x14ac:dyDescent="0.3">
      <c r="A37" s="15" t="s">
        <v>75</v>
      </c>
      <c r="B37" s="58"/>
      <c r="C37" s="17" t="s">
        <v>7</v>
      </c>
      <c r="D37" s="18" t="s">
        <v>76</v>
      </c>
      <c r="E37" s="68"/>
      <c r="F37" s="18"/>
      <c r="G37" s="19"/>
      <c r="H37" s="20">
        <v>606.73890433333304</v>
      </c>
      <c r="I37" s="12">
        <f>'[7]Modello CE Preventivo 2014'!AM139</f>
        <v>607</v>
      </c>
      <c r="J37" s="21">
        <f t="shared" si="0"/>
        <v>-0.26109566666696082</v>
      </c>
    </row>
    <row r="38" spans="1:10" s="28" customFormat="1" ht="27" customHeight="1" x14ac:dyDescent="0.3">
      <c r="A38" s="15" t="s">
        <v>77</v>
      </c>
      <c r="B38" s="22"/>
      <c r="C38" s="23"/>
      <c r="D38" s="24"/>
      <c r="E38" s="23" t="s">
        <v>10</v>
      </c>
      <c r="F38" s="24" t="s">
        <v>78</v>
      </c>
      <c r="G38" s="25"/>
      <c r="H38" s="26">
        <v>0</v>
      </c>
      <c r="I38" s="27">
        <f>'[7]Modello CE Preventivo 2014'!AM140</f>
        <v>0</v>
      </c>
      <c r="J38" s="21">
        <f t="shared" si="0"/>
        <v>0</v>
      </c>
    </row>
    <row r="39" spans="1:10" s="28" customFormat="1" ht="27" customHeight="1" x14ac:dyDescent="0.3">
      <c r="A39" s="15" t="s">
        <v>79</v>
      </c>
      <c r="B39" s="22"/>
      <c r="C39" s="23"/>
      <c r="D39" s="24"/>
      <c r="E39" s="23" t="s">
        <v>13</v>
      </c>
      <c r="F39" s="24" t="s">
        <v>80</v>
      </c>
      <c r="G39" s="25"/>
      <c r="H39" s="26">
        <v>606.73890433333304</v>
      </c>
      <c r="I39" s="27">
        <f>'[7]Modello CE Preventivo 2014'!AM159</f>
        <v>607</v>
      </c>
      <c r="J39" s="21">
        <f t="shared" si="0"/>
        <v>-0.26109566666696082</v>
      </c>
    </row>
    <row r="40" spans="1:10" s="14" customFormat="1" ht="27" customHeight="1" x14ac:dyDescent="0.3">
      <c r="A40" s="15" t="s">
        <v>81</v>
      </c>
      <c r="B40" s="58"/>
      <c r="C40" s="17" t="s">
        <v>18</v>
      </c>
      <c r="D40" s="18" t="s">
        <v>82</v>
      </c>
      <c r="E40" s="68"/>
      <c r="F40" s="18"/>
      <c r="G40" s="19"/>
      <c r="H40" s="20">
        <v>25441.934399999998</v>
      </c>
      <c r="I40" s="12">
        <f>'[7]Modello CE Preventivo 2014'!AM168</f>
        <v>25442</v>
      </c>
      <c r="J40" s="21">
        <f t="shared" ref="J40:J71" si="1">H40-I40</f>
        <v>-6.5600000001722947E-2</v>
      </c>
    </row>
    <row r="41" spans="1:10" s="28" customFormat="1" ht="27" customHeight="1" x14ac:dyDescent="0.3">
      <c r="A41" s="15" t="s">
        <v>83</v>
      </c>
      <c r="B41" s="64"/>
      <c r="C41" s="23"/>
      <c r="D41" s="24"/>
      <c r="E41" s="23" t="s">
        <v>10</v>
      </c>
      <c r="F41" s="24" t="s">
        <v>84</v>
      </c>
      <c r="G41" s="25"/>
      <c r="H41" s="26">
        <v>0</v>
      </c>
      <c r="I41" s="27">
        <f>'[7]Modello CE Preventivo 2014'!AM169</f>
        <v>0</v>
      </c>
      <c r="J41" s="21">
        <f t="shared" si="1"/>
        <v>0</v>
      </c>
    </row>
    <row r="42" spans="1:10" s="28" customFormat="1" ht="27" customHeight="1" x14ac:dyDescent="0.3">
      <c r="A42" s="15" t="s">
        <v>85</v>
      </c>
      <c r="B42" s="64"/>
      <c r="C42" s="23"/>
      <c r="D42" s="24"/>
      <c r="E42" s="23" t="s">
        <v>13</v>
      </c>
      <c r="F42" s="24" t="s">
        <v>86</v>
      </c>
      <c r="G42" s="25"/>
      <c r="H42" s="26">
        <v>0</v>
      </c>
      <c r="I42" s="27">
        <f>'[7]Modello CE Preventivo 2014'!AM177</f>
        <v>0</v>
      </c>
      <c r="J42" s="21">
        <f t="shared" si="1"/>
        <v>0</v>
      </c>
    </row>
    <row r="43" spans="1:10" s="28" customFormat="1" ht="27" customHeight="1" x14ac:dyDescent="0.3">
      <c r="A43" s="15" t="s">
        <v>87</v>
      </c>
      <c r="B43" s="64"/>
      <c r="C43" s="23"/>
      <c r="D43" s="69"/>
      <c r="E43" s="38" t="s">
        <v>33</v>
      </c>
      <c r="F43" s="39" t="s">
        <v>88</v>
      </c>
      <c r="G43" s="47"/>
      <c r="H43" s="26">
        <v>0</v>
      </c>
      <c r="I43" s="27">
        <f>'[7]Modello CE Preventivo 2014'!AM181</f>
        <v>0</v>
      </c>
      <c r="J43" s="21">
        <f t="shared" si="1"/>
        <v>0</v>
      </c>
    </row>
    <row r="44" spans="1:10" s="28" customFormat="1" ht="27" customHeight="1" x14ac:dyDescent="0.3">
      <c r="A44" s="15" t="s">
        <v>89</v>
      </c>
      <c r="B44" s="64"/>
      <c r="C44" s="23"/>
      <c r="D44" s="69"/>
      <c r="E44" s="38" t="s">
        <v>44</v>
      </c>
      <c r="F44" s="39" t="s">
        <v>90</v>
      </c>
      <c r="G44" s="47"/>
      <c r="H44" s="26">
        <v>0</v>
      </c>
      <c r="I44" s="27">
        <f>'[7]Modello CE Preventivo 2014'!AM192</f>
        <v>0</v>
      </c>
      <c r="J44" s="21">
        <f t="shared" si="1"/>
        <v>0</v>
      </c>
    </row>
    <row r="45" spans="1:10" s="28" customFormat="1" ht="27" customHeight="1" x14ac:dyDescent="0.3">
      <c r="A45" s="15" t="s">
        <v>91</v>
      </c>
      <c r="B45" s="64"/>
      <c r="C45" s="23"/>
      <c r="D45" s="69"/>
      <c r="E45" s="38" t="s">
        <v>92</v>
      </c>
      <c r="F45" s="39" t="s">
        <v>93</v>
      </c>
      <c r="G45" s="47"/>
      <c r="H45" s="26">
        <v>0</v>
      </c>
      <c r="I45" s="27">
        <f>'[7]Modello CE Preventivo 2014'!AM198</f>
        <v>0</v>
      </c>
      <c r="J45" s="21">
        <f t="shared" si="1"/>
        <v>0</v>
      </c>
    </row>
    <row r="46" spans="1:10" s="28" customFormat="1" ht="27" customHeight="1" x14ac:dyDescent="0.3">
      <c r="A46" s="15" t="s">
        <v>94</v>
      </c>
      <c r="B46" s="70"/>
      <c r="C46" s="38"/>
      <c r="D46" s="71"/>
      <c r="E46" s="38" t="s">
        <v>95</v>
      </c>
      <c r="F46" s="39" t="s">
        <v>96</v>
      </c>
      <c r="G46" s="47"/>
      <c r="H46" s="41">
        <v>0</v>
      </c>
      <c r="I46" s="27">
        <f>'[7]Modello CE Preventivo 2014'!AM203</f>
        <v>0</v>
      </c>
      <c r="J46" s="21">
        <f t="shared" si="1"/>
        <v>0</v>
      </c>
    </row>
    <row r="47" spans="1:10" s="28" customFormat="1" ht="27" customHeight="1" x14ac:dyDescent="0.3">
      <c r="A47" s="15" t="s">
        <v>97</v>
      </c>
      <c r="B47" s="64"/>
      <c r="C47" s="23"/>
      <c r="D47" s="69"/>
      <c r="E47" s="38" t="s">
        <v>98</v>
      </c>
      <c r="F47" s="39" t="s">
        <v>99</v>
      </c>
      <c r="G47" s="47"/>
      <c r="H47" s="26">
        <v>0</v>
      </c>
      <c r="I47" s="27">
        <f>'[7]Modello CE Preventivo 2014'!AM208</f>
        <v>0</v>
      </c>
      <c r="J47" s="21">
        <f t="shared" si="1"/>
        <v>0</v>
      </c>
    </row>
    <row r="48" spans="1:10" s="28" customFormat="1" ht="27" customHeight="1" x14ac:dyDescent="0.3">
      <c r="A48" s="15" t="s">
        <v>100</v>
      </c>
      <c r="B48" s="64"/>
      <c r="C48" s="23"/>
      <c r="D48" s="69"/>
      <c r="E48" s="38" t="s">
        <v>101</v>
      </c>
      <c r="F48" s="39" t="s">
        <v>102</v>
      </c>
      <c r="G48" s="47"/>
      <c r="H48" s="26">
        <v>0</v>
      </c>
      <c r="I48" s="27">
        <f>'[7]Modello CE Preventivo 2014'!AM218</f>
        <v>0</v>
      </c>
      <c r="J48" s="21">
        <f t="shared" si="1"/>
        <v>0</v>
      </c>
    </row>
    <row r="49" spans="1:10" s="28" customFormat="1" ht="27" customHeight="1" x14ac:dyDescent="0.3">
      <c r="A49" s="15" t="s">
        <v>103</v>
      </c>
      <c r="B49" s="64"/>
      <c r="C49" s="23"/>
      <c r="D49" s="69"/>
      <c r="E49" s="38" t="s">
        <v>104</v>
      </c>
      <c r="F49" s="39" t="s">
        <v>105</v>
      </c>
      <c r="G49" s="47"/>
      <c r="H49" s="26">
        <v>0</v>
      </c>
      <c r="I49" s="27">
        <f>'[7]Modello CE Preventivo 2014'!AM224</f>
        <v>0</v>
      </c>
      <c r="J49" s="21">
        <f t="shared" si="1"/>
        <v>0</v>
      </c>
    </row>
    <row r="50" spans="1:10" s="28" customFormat="1" ht="27" customHeight="1" x14ac:dyDescent="0.3">
      <c r="A50" s="15" t="s">
        <v>106</v>
      </c>
      <c r="B50" s="64"/>
      <c r="C50" s="23"/>
      <c r="D50" s="69"/>
      <c r="E50" s="38" t="s">
        <v>107</v>
      </c>
      <c r="F50" s="39" t="s">
        <v>108</v>
      </c>
      <c r="G50" s="47"/>
      <c r="H50" s="26">
        <v>0</v>
      </c>
      <c r="I50" s="27">
        <f>'[7]Modello CE Preventivo 2014'!AM231</f>
        <v>0</v>
      </c>
      <c r="J50" s="21">
        <f t="shared" si="1"/>
        <v>0</v>
      </c>
    </row>
    <row r="51" spans="1:10" s="28" customFormat="1" ht="27" customHeight="1" x14ac:dyDescent="0.3">
      <c r="A51" s="15" t="s">
        <v>109</v>
      </c>
      <c r="B51" s="64"/>
      <c r="C51" s="23"/>
      <c r="D51" s="69"/>
      <c r="E51" s="38" t="s">
        <v>110</v>
      </c>
      <c r="F51" s="39" t="s">
        <v>111</v>
      </c>
      <c r="G51" s="47"/>
      <c r="H51" s="26">
        <v>4881</v>
      </c>
      <c r="I51" s="27">
        <f>'[7]Modello CE Preventivo 2014'!AM237</f>
        <v>4881</v>
      </c>
      <c r="J51" s="21">
        <f t="shared" si="1"/>
        <v>0</v>
      </c>
    </row>
    <row r="52" spans="1:10" s="28" customFormat="1" ht="27" customHeight="1" x14ac:dyDescent="0.3">
      <c r="A52" s="15" t="s">
        <v>112</v>
      </c>
      <c r="B52" s="64"/>
      <c r="C52" s="23"/>
      <c r="D52" s="69"/>
      <c r="E52" s="38" t="s">
        <v>113</v>
      </c>
      <c r="F52" s="39" t="s">
        <v>114</v>
      </c>
      <c r="G52" s="47"/>
      <c r="H52" s="26">
        <v>0</v>
      </c>
      <c r="I52" s="27">
        <f>'[7]Modello CE Preventivo 2014'!AM242</f>
        <v>0</v>
      </c>
      <c r="J52" s="21">
        <f t="shared" si="1"/>
        <v>0</v>
      </c>
    </row>
    <row r="53" spans="1:10" s="28" customFormat="1" ht="27" customHeight="1" x14ac:dyDescent="0.3">
      <c r="A53" s="15" t="s">
        <v>115</v>
      </c>
      <c r="B53" s="64"/>
      <c r="C53" s="23"/>
      <c r="D53" s="69"/>
      <c r="E53" s="38" t="s">
        <v>116</v>
      </c>
      <c r="F53" s="39" t="s">
        <v>117</v>
      </c>
      <c r="G53" s="47"/>
      <c r="H53" s="26">
        <v>0</v>
      </c>
      <c r="I53" s="27">
        <f>'[7]Modello CE Preventivo 2014'!AM248</f>
        <v>0</v>
      </c>
      <c r="J53" s="21">
        <f t="shared" si="1"/>
        <v>0</v>
      </c>
    </row>
    <row r="54" spans="1:10" s="28" customFormat="1" ht="27" customHeight="1" x14ac:dyDescent="0.3">
      <c r="A54" s="15" t="s">
        <v>118</v>
      </c>
      <c r="B54" s="64"/>
      <c r="C54" s="23"/>
      <c r="D54" s="69"/>
      <c r="E54" s="38" t="s">
        <v>119</v>
      </c>
      <c r="F54" s="39" t="s">
        <v>120</v>
      </c>
      <c r="G54" s="47"/>
      <c r="H54" s="26">
        <v>18089.741999999998</v>
      </c>
      <c r="I54" s="27">
        <f>'[7]Modello CE Preventivo 2014'!AM256</f>
        <v>18090</v>
      </c>
      <c r="J54" s="21">
        <f t="shared" si="1"/>
        <v>-0.25800000000162981</v>
      </c>
    </row>
    <row r="55" spans="1:10" s="28" customFormat="1" ht="27" customHeight="1" x14ac:dyDescent="0.3">
      <c r="A55" s="15" t="s">
        <v>121</v>
      </c>
      <c r="B55" s="64"/>
      <c r="C55" s="72"/>
      <c r="D55" s="73"/>
      <c r="E55" s="38" t="s">
        <v>122</v>
      </c>
      <c r="F55" s="74" t="s">
        <v>123</v>
      </c>
      <c r="G55" s="40"/>
      <c r="H55" s="26">
        <v>0</v>
      </c>
      <c r="I55" s="27">
        <f>'[7]Modello CE Preventivo 2014'!AM263</f>
        <v>0</v>
      </c>
      <c r="J55" s="21">
        <f t="shared" si="1"/>
        <v>0</v>
      </c>
    </row>
    <row r="56" spans="1:10" s="28" customFormat="1" ht="27" customHeight="1" x14ac:dyDescent="0.3">
      <c r="A56" s="15" t="s">
        <v>124</v>
      </c>
      <c r="B56" s="64"/>
      <c r="C56" s="72"/>
      <c r="D56" s="73"/>
      <c r="E56" s="38" t="s">
        <v>125</v>
      </c>
      <c r="F56" s="74" t="s">
        <v>126</v>
      </c>
      <c r="G56" s="40"/>
      <c r="H56" s="26">
        <v>2471.1923999999999</v>
      </c>
      <c r="I56" s="27">
        <f>'[7]Modello CE Preventivo 2014'!AM277</f>
        <v>2471</v>
      </c>
      <c r="J56" s="21">
        <f t="shared" si="1"/>
        <v>0.19239999999990687</v>
      </c>
    </row>
    <row r="57" spans="1:10" s="28" customFormat="1" ht="27" customHeight="1" x14ac:dyDescent="0.3">
      <c r="A57" s="15" t="s">
        <v>127</v>
      </c>
      <c r="B57" s="64"/>
      <c r="C57" s="72"/>
      <c r="D57" s="73"/>
      <c r="E57" s="38" t="s">
        <v>128</v>
      </c>
      <c r="F57" s="74" t="s">
        <v>129</v>
      </c>
      <c r="G57" s="40"/>
      <c r="H57" s="26">
        <v>0</v>
      </c>
      <c r="I57" s="27">
        <f>'[7]Modello CE Preventivo 2014'!AM283</f>
        <v>0</v>
      </c>
      <c r="J57" s="21">
        <f t="shared" si="1"/>
        <v>0</v>
      </c>
    </row>
    <row r="58" spans="1:10" s="28" customFormat="1" ht="27" customHeight="1" x14ac:dyDescent="0.3">
      <c r="A58" s="15" t="s">
        <v>130</v>
      </c>
      <c r="B58" s="64"/>
      <c r="C58" s="17" t="s">
        <v>21</v>
      </c>
      <c r="D58" s="18" t="s">
        <v>131</v>
      </c>
      <c r="E58" s="75"/>
      <c r="F58" s="76"/>
      <c r="G58" s="77"/>
      <c r="H58" s="20">
        <v>1115.6191999999999</v>
      </c>
      <c r="I58" s="27">
        <f>'[7]Modello CE Preventivo 2014'!AM284</f>
        <v>1116</v>
      </c>
      <c r="J58" s="21">
        <f t="shared" si="1"/>
        <v>-0.3808000000001357</v>
      </c>
    </row>
    <row r="59" spans="1:10" s="43" customFormat="1" ht="27" customHeight="1" x14ac:dyDescent="0.3">
      <c r="A59" s="15" t="s">
        <v>132</v>
      </c>
      <c r="B59" s="70"/>
      <c r="C59" s="50"/>
      <c r="D59" s="51"/>
      <c r="E59" s="38" t="s">
        <v>10</v>
      </c>
      <c r="F59" s="74" t="s">
        <v>133</v>
      </c>
      <c r="G59" s="78"/>
      <c r="H59" s="41">
        <v>625.58479999999986</v>
      </c>
      <c r="I59" s="42">
        <f>'[7]Modello CE Preventivo 2014'!AM285</f>
        <v>626</v>
      </c>
      <c r="J59" s="21">
        <f t="shared" si="1"/>
        <v>-0.41520000000014079</v>
      </c>
    </row>
    <row r="60" spans="1:10" s="43" customFormat="1" ht="27" customHeight="1" x14ac:dyDescent="0.3">
      <c r="A60" s="15" t="s">
        <v>134</v>
      </c>
      <c r="B60" s="70"/>
      <c r="C60" s="79"/>
      <c r="D60" s="38"/>
      <c r="E60" s="38" t="s">
        <v>13</v>
      </c>
      <c r="F60" s="74" t="s">
        <v>135</v>
      </c>
      <c r="G60" s="78"/>
      <c r="H60" s="41">
        <v>0</v>
      </c>
      <c r="I60" s="42">
        <f>'[7]Modello CE Preventivo 2014'!AM303</f>
        <v>0</v>
      </c>
      <c r="J60" s="21">
        <f t="shared" si="1"/>
        <v>0</v>
      </c>
    </row>
    <row r="61" spans="1:10" s="43" customFormat="1" ht="27" customHeight="1" x14ac:dyDescent="0.3">
      <c r="A61" s="15" t="s">
        <v>136</v>
      </c>
      <c r="B61" s="70"/>
      <c r="C61" s="79"/>
      <c r="D61" s="38"/>
      <c r="E61" s="38" t="s">
        <v>33</v>
      </c>
      <c r="F61" s="74" t="s">
        <v>137</v>
      </c>
      <c r="G61" s="78"/>
      <c r="H61" s="41">
        <v>490.03440000000006</v>
      </c>
      <c r="I61" s="42">
        <f>'[7]Modello CE Preventivo 2014'!AM316</f>
        <v>490</v>
      </c>
      <c r="J61" s="21">
        <f t="shared" si="1"/>
        <v>3.4400000000061937E-2</v>
      </c>
    </row>
    <row r="62" spans="1:10" s="43" customFormat="1" ht="27" customHeight="1" x14ac:dyDescent="0.3">
      <c r="A62" s="15" t="s">
        <v>138</v>
      </c>
      <c r="B62" s="70"/>
      <c r="C62" s="50" t="s">
        <v>24</v>
      </c>
      <c r="D62" s="80" t="s">
        <v>139</v>
      </c>
      <c r="E62" s="38"/>
      <c r="F62" s="81"/>
      <c r="G62" s="82"/>
      <c r="H62" s="53">
        <v>243.45359999999999</v>
      </c>
      <c r="I62" s="42">
        <f>'[7]Modello CE Preventivo 2014'!AM319</f>
        <v>243</v>
      </c>
      <c r="J62" s="21">
        <f t="shared" si="1"/>
        <v>0.45359999999999445</v>
      </c>
    </row>
    <row r="63" spans="1:10" s="14" customFormat="1" ht="27" customHeight="1" x14ac:dyDescent="0.3">
      <c r="A63" s="15" t="s">
        <v>140</v>
      </c>
      <c r="B63" s="70"/>
      <c r="C63" s="17" t="s">
        <v>27</v>
      </c>
      <c r="D63" s="83" t="s">
        <v>141</v>
      </c>
      <c r="E63" s="17"/>
      <c r="F63" s="76"/>
      <c r="G63" s="77"/>
      <c r="H63" s="20">
        <v>743.75759999999991</v>
      </c>
      <c r="I63" s="12">
        <f>'[7]Modello CE Preventivo 2014'!AM327</f>
        <v>744</v>
      </c>
      <c r="J63" s="21">
        <f t="shared" si="1"/>
        <v>-0.24240000000008877</v>
      </c>
    </row>
    <row r="64" spans="1:10" s="14" customFormat="1" ht="27" customHeight="1" x14ac:dyDescent="0.3">
      <c r="A64" s="15" t="s">
        <v>142</v>
      </c>
      <c r="B64" s="70"/>
      <c r="C64" s="17" t="s">
        <v>30</v>
      </c>
      <c r="D64" s="83" t="s">
        <v>143</v>
      </c>
      <c r="E64" s="66"/>
      <c r="F64" s="83"/>
      <c r="G64" s="84"/>
      <c r="H64" s="20">
        <v>0</v>
      </c>
      <c r="I64" s="12">
        <f>'[7]Modello CE Preventivo 2014'!AM351+'[7]Modello CE Preventivo 2014'!AM360+'[7]Modello CE Preventivo 2014'!AM369</f>
        <v>0</v>
      </c>
      <c r="J64" s="21">
        <f t="shared" si="1"/>
        <v>0</v>
      </c>
    </row>
    <row r="65" spans="1:10" s="28" customFormat="1" ht="27" customHeight="1" x14ac:dyDescent="0.3">
      <c r="A65" s="15" t="s">
        <v>144</v>
      </c>
      <c r="B65" s="64"/>
      <c r="C65" s="23"/>
      <c r="D65" s="85"/>
      <c r="E65" s="23" t="s">
        <v>10</v>
      </c>
      <c r="F65" s="24" t="s">
        <v>145</v>
      </c>
      <c r="G65" s="86"/>
      <c r="H65" s="26">
        <v>0</v>
      </c>
      <c r="I65" s="27">
        <f>'[7]Modello CE Preventivo 2014'!AM338</f>
        <v>0</v>
      </c>
      <c r="J65" s="21">
        <f t="shared" si="1"/>
        <v>0</v>
      </c>
    </row>
    <row r="66" spans="1:10" s="28" customFormat="1" ht="27" customHeight="1" x14ac:dyDescent="0.3">
      <c r="A66" s="15" t="s">
        <v>146</v>
      </c>
      <c r="B66" s="64"/>
      <c r="C66" s="23"/>
      <c r="D66" s="85"/>
      <c r="E66" s="23" t="s">
        <v>13</v>
      </c>
      <c r="F66" s="24" t="s">
        <v>147</v>
      </c>
      <c r="G66" s="86"/>
      <c r="H66" s="26">
        <v>0</v>
      </c>
      <c r="I66" s="27">
        <f>'[7]Modello CE Preventivo 2014'!AM338</f>
        <v>0</v>
      </c>
      <c r="J66" s="21">
        <f t="shared" si="1"/>
        <v>0</v>
      </c>
    </row>
    <row r="67" spans="1:10" s="28" customFormat="1" ht="27" customHeight="1" x14ac:dyDescent="0.3">
      <c r="A67" s="15" t="s">
        <v>148</v>
      </c>
      <c r="B67" s="64"/>
      <c r="C67" s="23"/>
      <c r="D67" s="85"/>
      <c r="E67" s="23" t="s">
        <v>33</v>
      </c>
      <c r="F67" s="24" t="s">
        <v>149</v>
      </c>
      <c r="G67" s="86"/>
      <c r="H67" s="26">
        <v>0</v>
      </c>
      <c r="I67" s="27">
        <f>'[7]Modello CE Preventivo 2014'!AM347</f>
        <v>0</v>
      </c>
      <c r="J67" s="21">
        <f t="shared" si="1"/>
        <v>0</v>
      </c>
    </row>
    <row r="68" spans="1:10" s="28" customFormat="1" ht="27" customHeight="1" x14ac:dyDescent="0.3">
      <c r="A68" s="15" t="s">
        <v>150</v>
      </c>
      <c r="B68" s="64"/>
      <c r="C68" s="23"/>
      <c r="D68" s="85"/>
      <c r="E68" s="23" t="s">
        <v>44</v>
      </c>
      <c r="F68" s="24" t="s">
        <v>151</v>
      </c>
      <c r="G68" s="86"/>
      <c r="H68" s="26">
        <v>0</v>
      </c>
      <c r="I68" s="27">
        <f>'[7]Modello CE Preventivo 2014'!AM352+'[7]Modello CE Preventivo 2014'!AM361+'[7]Modello CE Preventivo 2014'!AM370</f>
        <v>0</v>
      </c>
      <c r="J68" s="21">
        <f t="shared" si="1"/>
        <v>0</v>
      </c>
    </row>
    <row r="69" spans="1:10" s="28" customFormat="1" ht="27" customHeight="1" x14ac:dyDescent="0.3">
      <c r="A69" s="15" t="s">
        <v>152</v>
      </c>
      <c r="B69" s="64"/>
      <c r="C69" s="23"/>
      <c r="D69" s="85"/>
      <c r="E69" s="23" t="s">
        <v>92</v>
      </c>
      <c r="F69" s="24" t="s">
        <v>153</v>
      </c>
      <c r="G69" s="86"/>
      <c r="H69" s="26">
        <v>0</v>
      </c>
      <c r="I69" s="27">
        <f>'[7]Modello CE Preventivo 2014'!AM356+'[7]Modello CE Preventivo 2014'!AM365+'[7]Modello CE Preventivo 2014'!AM374</f>
        <v>0</v>
      </c>
      <c r="J69" s="21">
        <f t="shared" si="1"/>
        <v>0</v>
      </c>
    </row>
    <row r="70" spans="1:10" s="28" customFormat="1" ht="27" customHeight="1" x14ac:dyDescent="0.3">
      <c r="A70" s="15" t="s">
        <v>154</v>
      </c>
      <c r="B70" s="64"/>
      <c r="C70" s="17" t="s">
        <v>63</v>
      </c>
      <c r="D70" s="83" t="s">
        <v>155</v>
      </c>
      <c r="E70" s="87"/>
      <c r="F70" s="76"/>
      <c r="G70" s="77"/>
      <c r="H70" s="20">
        <v>20.808</v>
      </c>
      <c r="I70" s="27">
        <f>'[7]Modello CE Preventivo 2014'!AM378</f>
        <v>21</v>
      </c>
      <c r="J70" s="21">
        <f t="shared" si="1"/>
        <v>-0.19200000000000017</v>
      </c>
    </row>
    <row r="71" spans="1:10" s="14" customFormat="1" ht="27" customHeight="1" x14ac:dyDescent="0.3">
      <c r="A71" s="15" t="s">
        <v>156</v>
      </c>
      <c r="B71" s="64"/>
      <c r="C71" s="17" t="s">
        <v>66</v>
      </c>
      <c r="D71" s="83" t="s">
        <v>157</v>
      </c>
      <c r="E71" s="66"/>
      <c r="F71" s="83"/>
      <c r="G71" s="84"/>
      <c r="H71" s="20">
        <v>0</v>
      </c>
      <c r="I71" s="12">
        <f>'[7]Modello CE Preventivo 2014'!AM384</f>
        <v>0</v>
      </c>
      <c r="J71" s="21">
        <f t="shared" si="1"/>
        <v>0</v>
      </c>
    </row>
    <row r="72" spans="1:10" s="43" customFormat="1" ht="27" customHeight="1" x14ac:dyDescent="0.3">
      <c r="A72" s="15" t="s">
        <v>158</v>
      </c>
      <c r="B72" s="70"/>
      <c r="C72" s="38"/>
      <c r="D72" s="81"/>
      <c r="E72" s="38" t="s">
        <v>10</v>
      </c>
      <c r="F72" s="39" t="s">
        <v>159</v>
      </c>
      <c r="G72" s="88"/>
      <c r="H72" s="41">
        <v>0</v>
      </c>
      <c r="I72" s="42">
        <f>'[7]Modello CE Preventivo 2014'!AM385</f>
        <v>0</v>
      </c>
      <c r="J72" s="21">
        <f t="shared" ref="J72:J103" si="2">H72-I72</f>
        <v>0</v>
      </c>
    </row>
    <row r="73" spans="1:10" s="55" customFormat="1" ht="27" customHeight="1" x14ac:dyDescent="0.3">
      <c r="A73" s="15" t="s">
        <v>160</v>
      </c>
      <c r="B73" s="49"/>
      <c r="C73" s="50"/>
      <c r="D73" s="80"/>
      <c r="E73" s="38" t="s">
        <v>13</v>
      </c>
      <c r="F73" s="39" t="s">
        <v>161</v>
      </c>
      <c r="G73" s="82"/>
      <c r="H73" s="41">
        <v>0</v>
      </c>
      <c r="I73" s="54">
        <f>'[7]Modello CE Preventivo 2014'!AM387</f>
        <v>0</v>
      </c>
      <c r="J73" s="21">
        <f t="shared" si="2"/>
        <v>0</v>
      </c>
    </row>
    <row r="74" spans="1:10" s="55" customFormat="1" ht="27" customHeight="1" x14ac:dyDescent="0.3">
      <c r="A74" s="15" t="s">
        <v>162</v>
      </c>
      <c r="B74" s="49"/>
      <c r="C74" s="50"/>
      <c r="D74" s="80"/>
      <c r="E74" s="38" t="s">
        <v>33</v>
      </c>
      <c r="F74" s="39" t="s">
        <v>163</v>
      </c>
      <c r="G74" s="82"/>
      <c r="H74" s="41">
        <v>0</v>
      </c>
      <c r="I74" s="54">
        <f>'[7]Modello CE Preventivo 2014'!AM391</f>
        <v>0</v>
      </c>
      <c r="J74" s="21">
        <f t="shared" si="2"/>
        <v>0</v>
      </c>
    </row>
    <row r="75" spans="1:10" s="55" customFormat="1" ht="27" customHeight="1" x14ac:dyDescent="0.3">
      <c r="A75" s="15" t="s">
        <v>164</v>
      </c>
      <c r="B75" s="49"/>
      <c r="C75" s="50" t="s">
        <v>69</v>
      </c>
      <c r="D75" s="80" t="s">
        <v>165</v>
      </c>
      <c r="E75" s="89"/>
      <c r="F75" s="80"/>
      <c r="G75" s="82"/>
      <c r="H75" s="53">
        <v>0</v>
      </c>
      <c r="I75" s="54">
        <f>'[7]Modello CE Preventivo 2014'!AM392</f>
        <v>0</v>
      </c>
      <c r="J75" s="21">
        <f t="shared" si="2"/>
        <v>0</v>
      </c>
    </row>
    <row r="76" spans="1:10" s="14" customFormat="1" ht="27" customHeight="1" x14ac:dyDescent="0.3">
      <c r="A76" s="15" t="s">
        <v>166</v>
      </c>
      <c r="B76" s="49"/>
      <c r="C76" s="17" t="s">
        <v>167</v>
      </c>
      <c r="D76" s="83" t="s">
        <v>168</v>
      </c>
      <c r="E76" s="66"/>
      <c r="F76" s="83"/>
      <c r="G76" s="84"/>
      <c r="H76" s="20">
        <v>0</v>
      </c>
      <c r="I76" s="12">
        <f>'[7]Modello CE Preventivo 2014'!AM394</f>
        <v>0</v>
      </c>
      <c r="J76" s="21">
        <f t="shared" si="2"/>
        <v>0</v>
      </c>
    </row>
    <row r="77" spans="1:10" s="28" customFormat="1" ht="27" customHeight="1" x14ac:dyDescent="0.3">
      <c r="A77" s="15" t="s">
        <v>169</v>
      </c>
      <c r="B77" s="90"/>
      <c r="C77" s="72"/>
      <c r="D77" s="85"/>
      <c r="E77" s="23" t="s">
        <v>10</v>
      </c>
      <c r="F77" s="85" t="s">
        <v>170</v>
      </c>
      <c r="G77" s="86"/>
      <c r="H77" s="26">
        <v>0</v>
      </c>
      <c r="I77" s="27">
        <f>'[7]Modello CE Preventivo 2014'!AM395</f>
        <v>0</v>
      </c>
      <c r="J77" s="21">
        <f t="shared" si="2"/>
        <v>0</v>
      </c>
    </row>
    <row r="78" spans="1:10" s="28" customFormat="1" ht="27" customHeight="1" x14ac:dyDescent="0.3">
      <c r="A78" s="15" t="s">
        <v>171</v>
      </c>
      <c r="B78" s="90"/>
      <c r="C78" s="72"/>
      <c r="D78" s="85"/>
      <c r="E78" s="23" t="s">
        <v>13</v>
      </c>
      <c r="F78" s="85" t="s">
        <v>172</v>
      </c>
      <c r="G78" s="86"/>
      <c r="H78" s="26">
        <v>0</v>
      </c>
      <c r="I78" s="27">
        <f>'[7]Modello CE Preventivo 2014'!AM396</f>
        <v>0</v>
      </c>
      <c r="J78" s="21">
        <f t="shared" si="2"/>
        <v>0</v>
      </c>
    </row>
    <row r="79" spans="1:10" s="14" customFormat="1" ht="27" customHeight="1" x14ac:dyDescent="0.3">
      <c r="A79" s="15" t="s">
        <v>173</v>
      </c>
      <c r="B79" s="90"/>
      <c r="C79" s="17" t="s">
        <v>174</v>
      </c>
      <c r="D79" s="83" t="s">
        <v>175</v>
      </c>
      <c r="E79" s="66"/>
      <c r="F79" s="83"/>
      <c r="G79" s="84"/>
      <c r="H79" s="20">
        <v>52128.396035080557</v>
      </c>
      <c r="I79" s="12">
        <f>'[7]Modello CE Preventivo 2014'!AM397</f>
        <v>52128</v>
      </c>
      <c r="J79" s="21">
        <f t="shared" si="2"/>
        <v>0.39603508055733982</v>
      </c>
    </row>
    <row r="80" spans="1:10" s="28" customFormat="1" ht="27" customHeight="1" x14ac:dyDescent="0.3">
      <c r="A80" s="15" t="s">
        <v>176</v>
      </c>
      <c r="B80" s="91"/>
      <c r="C80" s="72"/>
      <c r="D80" s="85"/>
      <c r="E80" s="23" t="s">
        <v>10</v>
      </c>
      <c r="F80" s="85" t="s">
        <v>177</v>
      </c>
      <c r="G80" s="86"/>
      <c r="H80" s="26">
        <v>0</v>
      </c>
      <c r="I80" s="27">
        <f>'[7]Modello CE Preventivo 2014'!AM398</f>
        <v>0</v>
      </c>
      <c r="J80" s="21">
        <f t="shared" si="2"/>
        <v>0</v>
      </c>
    </row>
    <row r="81" spans="1:10" s="28" customFormat="1" ht="27" customHeight="1" x14ac:dyDescent="0.3">
      <c r="A81" s="15" t="s">
        <v>178</v>
      </c>
      <c r="B81" s="91"/>
      <c r="C81" s="72"/>
      <c r="D81" s="85"/>
      <c r="E81" s="23" t="s">
        <v>13</v>
      </c>
      <c r="F81" s="85" t="s">
        <v>179</v>
      </c>
      <c r="G81" s="86"/>
      <c r="H81" s="26">
        <v>0</v>
      </c>
      <c r="I81" s="27">
        <f>'[7]Modello CE Preventivo 2014'!AM404</f>
        <v>0</v>
      </c>
      <c r="J81" s="21">
        <f t="shared" si="2"/>
        <v>0</v>
      </c>
    </row>
    <row r="82" spans="1:10" s="28" customFormat="1" ht="27" customHeight="1" x14ac:dyDescent="0.3">
      <c r="A82" s="15" t="s">
        <v>180</v>
      </c>
      <c r="B82" s="91"/>
      <c r="C82" s="72"/>
      <c r="D82" s="85"/>
      <c r="E82" s="23" t="s">
        <v>33</v>
      </c>
      <c r="F82" s="85" t="s">
        <v>181</v>
      </c>
      <c r="G82" s="86"/>
      <c r="H82" s="26">
        <v>4684.3859999999986</v>
      </c>
      <c r="I82" s="27">
        <f>'[7]Modello CE Preventivo 2014'!AM405</f>
        <v>4684</v>
      </c>
      <c r="J82" s="21">
        <f t="shared" si="2"/>
        <v>0.38599999999860302</v>
      </c>
    </row>
    <row r="83" spans="1:10" s="28" customFormat="1" ht="27" customHeight="1" x14ac:dyDescent="0.3">
      <c r="A83" s="15" t="s">
        <v>182</v>
      </c>
      <c r="B83" s="91"/>
      <c r="C83" s="72"/>
      <c r="D83" s="85"/>
      <c r="E83" s="23" t="s">
        <v>44</v>
      </c>
      <c r="F83" s="85" t="s">
        <v>183</v>
      </c>
      <c r="G83" s="86"/>
      <c r="H83" s="26">
        <v>47444.010035080559</v>
      </c>
      <c r="I83" s="27">
        <f>'[7]Modello CE Preventivo 2014'!AM410</f>
        <v>47444</v>
      </c>
      <c r="J83" s="21">
        <f t="shared" si="2"/>
        <v>1.0035080558736809E-2</v>
      </c>
    </row>
    <row r="84" spans="1:10" s="14" customFormat="1" ht="27" customHeight="1" x14ac:dyDescent="0.3">
      <c r="A84" s="15"/>
      <c r="B84" s="62"/>
      <c r="C84" s="139" t="s">
        <v>184</v>
      </c>
      <c r="D84" s="139"/>
      <c r="E84" s="139"/>
      <c r="F84" s="139"/>
      <c r="G84" s="140"/>
      <c r="H84" s="63">
        <v>80300.707739413891</v>
      </c>
      <c r="I84" s="12">
        <f>'[7]Modello CE Preventivo 2014'!AM418</f>
        <v>80301</v>
      </c>
      <c r="J84" s="21">
        <f t="shared" si="2"/>
        <v>-0.29226058610947803</v>
      </c>
    </row>
    <row r="85" spans="1:10" s="28" customFormat="1" ht="9" customHeight="1" thickBot="1" x14ac:dyDescent="0.35">
      <c r="A85" s="15"/>
      <c r="B85" s="91"/>
      <c r="C85" s="23"/>
      <c r="D85" s="85"/>
      <c r="E85" s="73"/>
      <c r="F85" s="85"/>
      <c r="G85" s="86"/>
      <c r="H85" s="26"/>
      <c r="I85" s="27"/>
      <c r="J85" s="21">
        <f t="shared" si="2"/>
        <v>0</v>
      </c>
    </row>
    <row r="86" spans="1:10" s="93" customFormat="1" ht="27" customHeight="1" thickTop="1" thickBot="1" x14ac:dyDescent="0.35">
      <c r="A86" s="15"/>
      <c r="B86" s="141" t="s">
        <v>185</v>
      </c>
      <c r="C86" s="142"/>
      <c r="D86" s="142"/>
      <c r="E86" s="142"/>
      <c r="F86" s="142"/>
      <c r="G86" s="143"/>
      <c r="H86" s="92">
        <v>38393.829108813603</v>
      </c>
      <c r="I86" s="12">
        <f>'[7]Modello CE Preventivo 2014'!AM137-'[7]Modello CE Preventivo 2014'!AM418</f>
        <v>38394</v>
      </c>
      <c r="J86" s="21">
        <f t="shared" si="2"/>
        <v>-0.17089118639705703</v>
      </c>
    </row>
    <row r="87" spans="1:10" s="93" customFormat="1" ht="9" customHeight="1" thickTop="1" x14ac:dyDescent="0.3">
      <c r="A87" s="15"/>
      <c r="B87" s="94"/>
      <c r="C87" s="95"/>
      <c r="D87" s="95"/>
      <c r="E87" s="96"/>
      <c r="F87" s="97"/>
      <c r="G87" s="98"/>
      <c r="H87" s="99"/>
      <c r="I87" s="12"/>
      <c r="J87" s="21">
        <f t="shared" si="2"/>
        <v>0</v>
      </c>
    </row>
    <row r="88" spans="1:10" s="14" customFormat="1" ht="27" customHeight="1" x14ac:dyDescent="0.3">
      <c r="A88" s="15" t="s">
        <v>186</v>
      </c>
      <c r="B88" s="16" t="s">
        <v>187</v>
      </c>
      <c r="C88" s="65" t="s">
        <v>188</v>
      </c>
      <c r="D88" s="66"/>
      <c r="E88" s="65"/>
      <c r="F88" s="83"/>
      <c r="G88" s="84"/>
      <c r="H88" s="20"/>
      <c r="I88" s="12"/>
      <c r="J88" s="21">
        <f t="shared" si="2"/>
        <v>0</v>
      </c>
    </row>
    <row r="89" spans="1:10" s="14" customFormat="1" ht="27" customHeight="1" x14ac:dyDescent="0.3">
      <c r="A89" s="15" t="s">
        <v>189</v>
      </c>
      <c r="B89" s="58"/>
      <c r="C89" s="17" t="s">
        <v>7</v>
      </c>
      <c r="D89" s="83" t="s">
        <v>190</v>
      </c>
      <c r="E89" s="66"/>
      <c r="F89" s="83"/>
      <c r="G89" s="84"/>
      <c r="H89" s="20">
        <v>0</v>
      </c>
      <c r="I89" s="12">
        <f>'[7]Modello CE Preventivo 2014'!AM420</f>
        <v>0</v>
      </c>
      <c r="J89" s="21">
        <f t="shared" si="2"/>
        <v>0</v>
      </c>
    </row>
    <row r="90" spans="1:10" s="14" customFormat="1" ht="27" customHeight="1" x14ac:dyDescent="0.3">
      <c r="A90" s="15" t="s">
        <v>191</v>
      </c>
      <c r="B90" s="58"/>
      <c r="C90" s="17" t="s">
        <v>18</v>
      </c>
      <c r="D90" s="83" t="s">
        <v>192</v>
      </c>
      <c r="E90" s="66"/>
      <c r="F90" s="83"/>
      <c r="G90" s="84"/>
      <c r="H90" s="20">
        <v>0</v>
      </c>
      <c r="I90" s="12">
        <f>'[7]Modello CE Preventivo 2014'!AM430</f>
        <v>0</v>
      </c>
      <c r="J90" s="21">
        <f t="shared" si="2"/>
        <v>0</v>
      </c>
    </row>
    <row r="91" spans="1:10" s="14" customFormat="1" ht="27" customHeight="1" x14ac:dyDescent="0.3">
      <c r="A91" s="15"/>
      <c r="B91" s="62"/>
      <c r="C91" s="139" t="s">
        <v>193</v>
      </c>
      <c r="D91" s="139"/>
      <c r="E91" s="139"/>
      <c r="F91" s="139"/>
      <c r="G91" s="140"/>
      <c r="H91" s="63">
        <v>0</v>
      </c>
      <c r="I91" s="12">
        <f>'[7]Modello CE Preventivo 2014'!AM437</f>
        <v>0</v>
      </c>
      <c r="J91" s="21">
        <f t="shared" si="2"/>
        <v>0</v>
      </c>
    </row>
    <row r="92" spans="1:10" s="28" customFormat="1" ht="9" customHeight="1" x14ac:dyDescent="0.3">
      <c r="A92" s="15"/>
      <c r="B92" s="64"/>
      <c r="C92" s="23"/>
      <c r="D92" s="85"/>
      <c r="E92" s="69"/>
      <c r="F92" s="85"/>
      <c r="G92" s="86"/>
      <c r="H92" s="26"/>
      <c r="I92" s="27"/>
      <c r="J92" s="21">
        <f t="shared" si="2"/>
        <v>0</v>
      </c>
    </row>
    <row r="93" spans="1:10" s="14" customFormat="1" ht="27" customHeight="1" x14ac:dyDescent="0.3">
      <c r="A93" s="15" t="s">
        <v>194</v>
      </c>
      <c r="B93" s="16" t="s">
        <v>195</v>
      </c>
      <c r="C93" s="65" t="s">
        <v>196</v>
      </c>
      <c r="D93" s="66"/>
      <c r="E93" s="18"/>
      <c r="F93" s="83"/>
      <c r="G93" s="84"/>
      <c r="H93" s="20"/>
      <c r="I93" s="12"/>
      <c r="J93" s="21">
        <f t="shared" si="2"/>
        <v>0</v>
      </c>
    </row>
    <row r="94" spans="1:10" s="14" customFormat="1" ht="27" customHeight="1" x14ac:dyDescent="0.3">
      <c r="A94" s="15" t="s">
        <v>197</v>
      </c>
      <c r="B94" s="58"/>
      <c r="C94" s="17" t="s">
        <v>7</v>
      </c>
      <c r="D94" s="65" t="s">
        <v>198</v>
      </c>
      <c r="E94" s="66"/>
      <c r="F94" s="18"/>
      <c r="G94" s="19"/>
      <c r="H94" s="20">
        <v>0</v>
      </c>
      <c r="I94" s="12">
        <f>'[7]Modello CE Preventivo 2014'!H439:AH439</f>
        <v>0</v>
      </c>
      <c r="J94" s="21">
        <f t="shared" si="2"/>
        <v>0</v>
      </c>
    </row>
    <row r="95" spans="1:10" s="14" customFormat="1" ht="27" customHeight="1" x14ac:dyDescent="0.3">
      <c r="A95" s="15" t="s">
        <v>199</v>
      </c>
      <c r="B95" s="58"/>
      <c r="C95" s="17" t="s">
        <v>18</v>
      </c>
      <c r="D95" s="65" t="s">
        <v>200</v>
      </c>
      <c r="E95" s="66"/>
      <c r="F95" s="18"/>
      <c r="G95" s="19"/>
      <c r="H95" s="20">
        <v>0</v>
      </c>
      <c r="I95" s="12">
        <f>'[7]Modello CE Preventivo 2014'!AM440</f>
        <v>0</v>
      </c>
      <c r="J95" s="21">
        <f t="shared" si="2"/>
        <v>0</v>
      </c>
    </row>
    <row r="96" spans="1:10" s="14" customFormat="1" ht="27" customHeight="1" x14ac:dyDescent="0.3">
      <c r="A96" s="15"/>
      <c r="B96" s="62"/>
      <c r="C96" s="139" t="s">
        <v>201</v>
      </c>
      <c r="D96" s="139"/>
      <c r="E96" s="139"/>
      <c r="F96" s="139"/>
      <c r="G96" s="140"/>
      <c r="H96" s="63">
        <v>0</v>
      </c>
      <c r="I96" s="12">
        <f>'[7]Modello CE Preventivo 2014'!AM441</f>
        <v>0</v>
      </c>
      <c r="J96" s="21">
        <f t="shared" si="2"/>
        <v>0</v>
      </c>
    </row>
    <row r="97" spans="1:10" s="28" customFormat="1" ht="9" customHeight="1" x14ac:dyDescent="0.3">
      <c r="A97" s="15"/>
      <c r="B97" s="64"/>
      <c r="C97" s="23"/>
      <c r="D97" s="73"/>
      <c r="E97" s="69"/>
      <c r="F97" s="24"/>
      <c r="G97" s="25"/>
      <c r="H97" s="26"/>
      <c r="I97" s="27"/>
      <c r="J97" s="21">
        <f t="shared" si="2"/>
        <v>0</v>
      </c>
    </row>
    <row r="98" spans="1:10" s="14" customFormat="1" ht="27" customHeight="1" x14ac:dyDescent="0.3">
      <c r="A98" s="15" t="s">
        <v>202</v>
      </c>
      <c r="B98" s="16" t="s">
        <v>203</v>
      </c>
      <c r="C98" s="65" t="s">
        <v>204</v>
      </c>
      <c r="D98" s="66"/>
      <c r="E98" s="18"/>
      <c r="F98" s="83"/>
      <c r="G98" s="84"/>
      <c r="H98" s="20"/>
      <c r="I98" s="12"/>
      <c r="J98" s="21">
        <f t="shared" si="2"/>
        <v>0</v>
      </c>
    </row>
    <row r="99" spans="1:10" s="14" customFormat="1" ht="27" customHeight="1" x14ac:dyDescent="0.3">
      <c r="A99" s="15" t="s">
        <v>205</v>
      </c>
      <c r="B99" s="58"/>
      <c r="C99" s="17" t="s">
        <v>7</v>
      </c>
      <c r="D99" s="65" t="s">
        <v>206</v>
      </c>
      <c r="E99" s="66"/>
      <c r="F99" s="18"/>
      <c r="G99" s="19"/>
      <c r="H99" s="20">
        <v>0</v>
      </c>
      <c r="I99" s="12">
        <f>'[7]Modello CE Preventivo 2014'!AM443</f>
        <v>0</v>
      </c>
      <c r="J99" s="21">
        <f t="shared" si="2"/>
        <v>0</v>
      </c>
    </row>
    <row r="100" spans="1:10" s="28" customFormat="1" ht="27" customHeight="1" x14ac:dyDescent="0.3">
      <c r="A100" s="15" t="s">
        <v>207</v>
      </c>
      <c r="B100" s="64"/>
      <c r="C100" s="72"/>
      <c r="D100" s="85"/>
      <c r="E100" s="23" t="s">
        <v>10</v>
      </c>
      <c r="F100" s="73" t="s">
        <v>208</v>
      </c>
      <c r="G100" s="86"/>
      <c r="H100" s="26">
        <v>0</v>
      </c>
      <c r="I100" s="27">
        <f>'[7]Modello CE Preventivo 2014'!AM444</f>
        <v>0</v>
      </c>
      <c r="J100" s="21">
        <f t="shared" si="2"/>
        <v>0</v>
      </c>
    </row>
    <row r="101" spans="1:10" s="28" customFormat="1" ht="27" customHeight="1" x14ac:dyDescent="0.3">
      <c r="A101" s="15" t="s">
        <v>209</v>
      </c>
      <c r="B101" s="64"/>
      <c r="C101" s="72"/>
      <c r="D101" s="85"/>
      <c r="E101" s="23" t="s">
        <v>13</v>
      </c>
      <c r="F101" s="85" t="s">
        <v>210</v>
      </c>
      <c r="G101" s="86"/>
      <c r="H101" s="26">
        <v>0</v>
      </c>
      <c r="I101" s="27">
        <f>'[7]Modello CE Preventivo 2014'!H445:AH445</f>
        <v>0</v>
      </c>
      <c r="J101" s="21">
        <f t="shared" si="2"/>
        <v>0</v>
      </c>
    </row>
    <row r="102" spans="1:10" s="14" customFormat="1" ht="27" customHeight="1" x14ac:dyDescent="0.3">
      <c r="A102" s="15" t="s">
        <v>211</v>
      </c>
      <c r="B102" s="58"/>
      <c r="C102" s="17" t="s">
        <v>18</v>
      </c>
      <c r="D102" s="65" t="s">
        <v>212</v>
      </c>
      <c r="E102" s="66"/>
      <c r="F102" s="18"/>
      <c r="G102" s="19"/>
      <c r="H102" s="20">
        <v>0</v>
      </c>
      <c r="I102" s="12">
        <f>'[7]Modello CE Preventivo 2014'!H468:AH468</f>
        <v>0</v>
      </c>
      <c r="J102" s="21">
        <f t="shared" si="2"/>
        <v>0</v>
      </c>
    </row>
    <row r="103" spans="1:10" s="28" customFormat="1" ht="27" customHeight="1" x14ac:dyDescent="0.3">
      <c r="A103" s="15" t="s">
        <v>213</v>
      </c>
      <c r="B103" s="64"/>
      <c r="C103" s="72"/>
      <c r="D103" s="85"/>
      <c r="E103" s="23" t="s">
        <v>10</v>
      </c>
      <c r="F103" s="73" t="s">
        <v>214</v>
      </c>
      <c r="G103" s="86"/>
      <c r="H103" s="26">
        <v>0</v>
      </c>
      <c r="I103" s="27">
        <f>'[7]Modello CE Preventivo 2014'!AM469</f>
        <v>0</v>
      </c>
      <c r="J103" s="21">
        <f t="shared" si="2"/>
        <v>0</v>
      </c>
    </row>
    <row r="104" spans="1:10" s="28" customFormat="1" ht="27" customHeight="1" x14ac:dyDescent="0.3">
      <c r="A104" s="15" t="s">
        <v>215</v>
      </c>
      <c r="B104" s="64"/>
      <c r="C104" s="72"/>
      <c r="D104" s="85"/>
      <c r="E104" s="23" t="s">
        <v>13</v>
      </c>
      <c r="F104" s="85" t="s">
        <v>216</v>
      </c>
      <c r="G104" s="86"/>
      <c r="H104" s="26">
        <v>0</v>
      </c>
      <c r="I104" s="27">
        <f>'[7]Modello CE Preventivo 2014'!AM470</f>
        <v>0</v>
      </c>
      <c r="J104" s="21">
        <f t="shared" ref="J104:J119" si="3">H104-I104</f>
        <v>0</v>
      </c>
    </row>
    <row r="105" spans="1:10" s="14" customFormat="1" ht="27" customHeight="1" x14ac:dyDescent="0.3">
      <c r="A105" s="15"/>
      <c r="B105" s="62"/>
      <c r="C105" s="139" t="s">
        <v>217</v>
      </c>
      <c r="D105" s="139"/>
      <c r="E105" s="139"/>
      <c r="F105" s="139"/>
      <c r="G105" s="140"/>
      <c r="H105" s="63">
        <v>0</v>
      </c>
      <c r="I105" s="12">
        <f>'[7]Modello CE Preventivo 2014'!AM499</f>
        <v>0</v>
      </c>
      <c r="J105" s="21">
        <f t="shared" si="3"/>
        <v>0</v>
      </c>
    </row>
    <row r="106" spans="1:10" s="28" customFormat="1" ht="9" customHeight="1" thickBot="1" x14ac:dyDescent="0.35">
      <c r="A106" s="15"/>
      <c r="B106" s="91"/>
      <c r="C106" s="23"/>
      <c r="D106" s="85"/>
      <c r="E106" s="73"/>
      <c r="F106" s="85"/>
      <c r="G106" s="86"/>
      <c r="H106" s="26"/>
      <c r="I106" s="27"/>
      <c r="J106" s="21">
        <f t="shared" si="3"/>
        <v>0</v>
      </c>
    </row>
    <row r="107" spans="1:10" s="93" customFormat="1" ht="27" customHeight="1" thickTop="1" thickBot="1" x14ac:dyDescent="0.35">
      <c r="A107" s="15"/>
      <c r="B107" s="141" t="s">
        <v>218</v>
      </c>
      <c r="C107" s="142"/>
      <c r="D107" s="142"/>
      <c r="E107" s="142"/>
      <c r="F107" s="142"/>
      <c r="G107" s="143"/>
      <c r="H107" s="92">
        <v>38393.829108813603</v>
      </c>
      <c r="I107" s="12">
        <f>'[7]Modello CE Preventivo 2014'!AM500</f>
        <v>38394</v>
      </c>
      <c r="J107" s="21">
        <f t="shared" si="3"/>
        <v>-0.17089118639705703</v>
      </c>
    </row>
    <row r="108" spans="1:10" s="93" customFormat="1" ht="9" customHeight="1" thickTop="1" x14ac:dyDescent="0.3">
      <c r="A108" s="15"/>
      <c r="B108" s="94"/>
      <c r="C108" s="95"/>
      <c r="D108" s="95"/>
      <c r="E108" s="96"/>
      <c r="F108" s="97"/>
      <c r="G108" s="98"/>
      <c r="H108" s="99"/>
      <c r="I108" s="12"/>
      <c r="J108" s="21">
        <f t="shared" si="3"/>
        <v>0</v>
      </c>
    </row>
    <row r="109" spans="1:10" s="14" customFormat="1" ht="27" customHeight="1" x14ac:dyDescent="0.3">
      <c r="A109" s="15" t="s">
        <v>219</v>
      </c>
      <c r="B109" s="16" t="s">
        <v>220</v>
      </c>
      <c r="C109" s="65" t="s">
        <v>221</v>
      </c>
      <c r="D109" s="66"/>
      <c r="E109" s="65"/>
      <c r="F109" s="83"/>
      <c r="G109" s="84"/>
      <c r="H109" s="20"/>
      <c r="I109" s="12"/>
      <c r="J109" s="21">
        <f t="shared" si="3"/>
        <v>0</v>
      </c>
    </row>
    <row r="110" spans="1:10" s="14" customFormat="1" ht="27" customHeight="1" x14ac:dyDescent="0.3">
      <c r="A110" s="15" t="s">
        <v>222</v>
      </c>
      <c r="B110" s="58"/>
      <c r="C110" s="17" t="s">
        <v>7</v>
      </c>
      <c r="D110" s="83" t="s">
        <v>223</v>
      </c>
      <c r="E110" s="66"/>
      <c r="F110" s="83"/>
      <c r="G110" s="84"/>
      <c r="H110" s="20">
        <v>0</v>
      </c>
      <c r="I110" s="12">
        <f>'[7]Modello CE Preventivo 2014'!AM502</f>
        <v>0</v>
      </c>
      <c r="J110" s="21">
        <f t="shared" si="3"/>
        <v>0</v>
      </c>
    </row>
    <row r="111" spans="1:10" s="28" customFormat="1" ht="27" customHeight="1" x14ac:dyDescent="0.3">
      <c r="A111" s="15" t="s">
        <v>224</v>
      </c>
      <c r="B111" s="91"/>
      <c r="C111" s="72"/>
      <c r="D111" s="85"/>
      <c r="E111" s="23" t="s">
        <v>10</v>
      </c>
      <c r="F111" s="85" t="s">
        <v>225</v>
      </c>
      <c r="G111" s="86"/>
      <c r="H111" s="26">
        <v>0</v>
      </c>
      <c r="I111" s="27">
        <f>'[7]Modello CE Preventivo 2014'!AM503</f>
        <v>0</v>
      </c>
      <c r="J111" s="21">
        <f t="shared" si="3"/>
        <v>0</v>
      </c>
    </row>
    <row r="112" spans="1:10" s="28" customFormat="1" ht="27" customHeight="1" x14ac:dyDescent="0.3">
      <c r="A112" s="15" t="s">
        <v>226</v>
      </c>
      <c r="B112" s="91"/>
      <c r="C112" s="72"/>
      <c r="D112" s="85"/>
      <c r="E112" s="23" t="s">
        <v>13</v>
      </c>
      <c r="F112" s="85" t="s">
        <v>227</v>
      </c>
      <c r="G112" s="86"/>
      <c r="H112" s="26">
        <v>0</v>
      </c>
      <c r="I112" s="27">
        <f>'[7]Modello CE Preventivo 2014'!AM504</f>
        <v>0</v>
      </c>
      <c r="J112" s="21">
        <f t="shared" si="3"/>
        <v>0</v>
      </c>
    </row>
    <row r="113" spans="1:10" s="28" customFormat="1" ht="27" customHeight="1" x14ac:dyDescent="0.3">
      <c r="A113" s="15" t="s">
        <v>228</v>
      </c>
      <c r="B113" s="91"/>
      <c r="C113" s="72"/>
      <c r="D113" s="85"/>
      <c r="E113" s="23" t="s">
        <v>33</v>
      </c>
      <c r="F113" s="85" t="s">
        <v>229</v>
      </c>
      <c r="G113" s="86"/>
      <c r="H113" s="26">
        <v>0</v>
      </c>
      <c r="I113" s="27">
        <f>'[7]Modello CE Preventivo 2014'!AM505</f>
        <v>0</v>
      </c>
      <c r="J113" s="21">
        <f t="shared" si="3"/>
        <v>0</v>
      </c>
    </row>
    <row r="114" spans="1:10" s="28" customFormat="1" ht="27" customHeight="1" x14ac:dyDescent="0.3">
      <c r="A114" s="15" t="s">
        <v>230</v>
      </c>
      <c r="B114" s="91"/>
      <c r="C114" s="72"/>
      <c r="D114" s="85"/>
      <c r="E114" s="23" t="s">
        <v>44</v>
      </c>
      <c r="F114" s="85" t="s">
        <v>231</v>
      </c>
      <c r="G114" s="86"/>
      <c r="H114" s="26">
        <v>0</v>
      </c>
      <c r="I114" s="27">
        <f>'[7]Modello CE Preventivo 2014'!AM506</f>
        <v>0</v>
      </c>
      <c r="J114" s="21">
        <f t="shared" si="3"/>
        <v>0</v>
      </c>
    </row>
    <row r="115" spans="1:10" s="14" customFormat="1" ht="27" customHeight="1" x14ac:dyDescent="0.3">
      <c r="A115" s="15" t="s">
        <v>232</v>
      </c>
      <c r="B115" s="58"/>
      <c r="C115" s="17" t="s">
        <v>18</v>
      </c>
      <c r="D115" s="83" t="s">
        <v>233</v>
      </c>
      <c r="E115" s="66"/>
      <c r="F115" s="83"/>
      <c r="G115" s="84"/>
      <c r="H115" s="20">
        <v>0</v>
      </c>
      <c r="I115" s="12">
        <f>'[7]Modello CE Preventivo 2014'!AM507</f>
        <v>0</v>
      </c>
      <c r="J115" s="21">
        <f t="shared" si="3"/>
        <v>0</v>
      </c>
    </row>
    <row r="116" spans="1:10" s="14" customFormat="1" ht="27" customHeight="1" x14ac:dyDescent="0.3">
      <c r="A116" s="15" t="s">
        <v>234</v>
      </c>
      <c r="B116" s="58"/>
      <c r="C116" s="17" t="s">
        <v>21</v>
      </c>
      <c r="D116" s="83" t="s">
        <v>235</v>
      </c>
      <c r="E116" s="66"/>
      <c r="F116" s="83"/>
      <c r="G116" s="84"/>
      <c r="H116" s="20">
        <v>0</v>
      </c>
      <c r="I116" s="12">
        <f>'[7]Modello CE Preventivo 2014'!AM510</f>
        <v>0</v>
      </c>
      <c r="J116" s="21">
        <f t="shared" si="3"/>
        <v>0</v>
      </c>
    </row>
    <row r="117" spans="1:10" s="14" customFormat="1" ht="27" customHeight="1" x14ac:dyDescent="0.3">
      <c r="A117" s="15"/>
      <c r="B117" s="62"/>
      <c r="C117" s="139" t="s">
        <v>236</v>
      </c>
      <c r="D117" s="139"/>
      <c r="E117" s="139"/>
      <c r="F117" s="139"/>
      <c r="G117" s="140"/>
      <c r="H117" s="63">
        <v>0</v>
      </c>
      <c r="I117" s="12">
        <f>'[7]Modello CE Preventivo 2014'!AM511</f>
        <v>0</v>
      </c>
      <c r="J117" s="21">
        <f t="shared" si="3"/>
        <v>0</v>
      </c>
    </row>
    <row r="118" spans="1:10" s="28" customFormat="1" ht="9" customHeight="1" x14ac:dyDescent="0.3">
      <c r="A118" s="15"/>
      <c r="B118" s="91"/>
      <c r="C118" s="23"/>
      <c r="D118" s="85"/>
      <c r="E118" s="73"/>
      <c r="F118" s="85"/>
      <c r="G118" s="86"/>
      <c r="H118" s="26"/>
      <c r="I118" s="27"/>
      <c r="J118" s="21">
        <f t="shared" si="3"/>
        <v>0</v>
      </c>
    </row>
    <row r="119" spans="1:10" s="93" customFormat="1" ht="27" customHeight="1" x14ac:dyDescent="0.3">
      <c r="A119" s="15"/>
      <c r="B119" s="16" t="s">
        <v>237</v>
      </c>
      <c r="C119" s="65"/>
      <c r="D119" s="66"/>
      <c r="E119" s="65"/>
      <c r="F119" s="83"/>
      <c r="G119" s="84"/>
      <c r="H119" s="20">
        <v>38393.829108813603</v>
      </c>
      <c r="I119" s="12">
        <f>'[7]Modello CE Preventivo 2014'!AM512</f>
        <v>38394</v>
      </c>
      <c r="J119" s="21">
        <f t="shared" si="3"/>
        <v>-0.17089118639705703</v>
      </c>
    </row>
    <row r="120" spans="1:10" s="28" customFormat="1" ht="9" customHeight="1" thickBot="1" x14ac:dyDescent="0.35">
      <c r="A120" s="100"/>
      <c r="B120" s="101"/>
      <c r="C120" s="102"/>
      <c r="D120" s="103"/>
      <c r="E120" s="103"/>
      <c r="F120" s="104"/>
      <c r="G120" s="105"/>
      <c r="H120" s="106"/>
      <c r="I120" s="107"/>
      <c r="J120" s="107"/>
    </row>
    <row r="121" spans="1:10" s="28" customFormat="1" x14ac:dyDescent="0.3">
      <c r="A121" s="14"/>
      <c r="B121" s="108"/>
      <c r="C121" s="108"/>
      <c r="D121" s="109"/>
      <c r="E121" s="109"/>
      <c r="F121" s="110"/>
      <c r="G121" s="110"/>
      <c r="H121" s="111"/>
    </row>
    <row r="122" spans="1:10" x14ac:dyDescent="0.3">
      <c r="B122" s="113"/>
      <c r="C122" s="113"/>
      <c r="G122" s="114"/>
    </row>
    <row r="123" spans="1:10" x14ac:dyDescent="0.3">
      <c r="B123" s="108"/>
      <c r="C123" s="108"/>
      <c r="D123" s="109"/>
      <c r="E123" s="109"/>
      <c r="F123" s="109"/>
      <c r="G123" s="116"/>
      <c r="H123" s="115"/>
    </row>
    <row r="124" spans="1:10" x14ac:dyDescent="0.3">
      <c r="B124" s="108"/>
      <c r="C124" s="108"/>
      <c r="D124" s="109"/>
      <c r="E124" s="109"/>
      <c r="F124" s="109"/>
      <c r="G124" s="116"/>
      <c r="H124" s="115"/>
    </row>
    <row r="125" spans="1:10" x14ac:dyDescent="0.3">
      <c r="B125" s="108"/>
      <c r="C125" s="108"/>
      <c r="D125" s="109"/>
      <c r="E125" s="109"/>
      <c r="F125" s="109"/>
      <c r="G125" s="116"/>
      <c r="H125" s="115"/>
    </row>
    <row r="126" spans="1:10" x14ac:dyDescent="0.3">
      <c r="B126" s="108"/>
      <c r="C126" s="108"/>
      <c r="D126" s="109"/>
      <c r="E126" s="109"/>
      <c r="F126" s="109"/>
      <c r="G126" s="116"/>
      <c r="H126" s="115"/>
    </row>
    <row r="127" spans="1:10" x14ac:dyDescent="0.3">
      <c r="B127" s="108"/>
      <c r="C127" s="108"/>
      <c r="D127" s="109"/>
      <c r="E127" s="109"/>
      <c r="F127" s="109"/>
      <c r="G127" s="116"/>
      <c r="H127" s="115"/>
    </row>
    <row r="128" spans="1:10" x14ac:dyDescent="0.3">
      <c r="B128" s="108"/>
      <c r="C128" s="108"/>
      <c r="D128" s="109"/>
      <c r="E128" s="109"/>
      <c r="F128" s="109"/>
      <c r="G128" s="116"/>
      <c r="H128" s="115"/>
    </row>
    <row r="129" spans="1:12" x14ac:dyDescent="0.3">
      <c r="B129" s="108"/>
      <c r="C129" s="108"/>
      <c r="D129" s="109"/>
      <c r="E129" s="109"/>
      <c r="F129" s="109"/>
      <c r="G129" s="116"/>
      <c r="H129" s="115"/>
    </row>
    <row r="130" spans="1:12" x14ac:dyDescent="0.3">
      <c r="B130" s="108"/>
      <c r="C130" s="108"/>
      <c r="D130" s="109"/>
      <c r="E130" s="109"/>
      <c r="F130" s="109"/>
      <c r="G130" s="116"/>
      <c r="H130" s="115"/>
    </row>
    <row r="131" spans="1:12" x14ac:dyDescent="0.3">
      <c r="B131" s="108"/>
      <c r="C131" s="108"/>
      <c r="D131" s="109"/>
      <c r="E131" s="109"/>
      <c r="F131" s="109"/>
      <c r="G131" s="116"/>
      <c r="H131" s="115"/>
    </row>
    <row r="132" spans="1:12" x14ac:dyDescent="0.3">
      <c r="B132" s="108"/>
      <c r="C132" s="108"/>
      <c r="D132" s="109"/>
      <c r="E132" s="109"/>
      <c r="F132" s="109"/>
      <c r="G132" s="116"/>
      <c r="H132" s="115"/>
    </row>
    <row r="133" spans="1:12" x14ac:dyDescent="0.3">
      <c r="B133" s="108"/>
      <c r="C133" s="108"/>
      <c r="D133" s="109"/>
      <c r="E133" s="109"/>
      <c r="F133" s="109"/>
      <c r="G133" s="116"/>
      <c r="H133" s="115"/>
    </row>
    <row r="134" spans="1:12" x14ac:dyDescent="0.3">
      <c r="B134" s="108"/>
      <c r="C134" s="108"/>
      <c r="D134" s="109"/>
      <c r="E134" s="109"/>
      <c r="F134" s="109"/>
      <c r="G134" s="116"/>
    </row>
    <row r="135" spans="1:12" x14ac:dyDescent="0.3">
      <c r="B135" s="108"/>
      <c r="C135" s="108"/>
      <c r="D135" s="109"/>
      <c r="E135" s="109"/>
      <c r="F135" s="109"/>
      <c r="G135" s="116"/>
    </row>
    <row r="136" spans="1:12" x14ac:dyDescent="0.3">
      <c r="B136" s="108"/>
      <c r="C136" s="108"/>
      <c r="D136" s="109"/>
      <c r="E136" s="109"/>
      <c r="F136" s="109"/>
      <c r="G136" s="116"/>
    </row>
    <row r="137" spans="1:12" x14ac:dyDescent="0.3">
      <c r="B137" s="108"/>
      <c r="C137" s="108"/>
      <c r="D137" s="109"/>
      <c r="E137" s="109"/>
      <c r="F137" s="109"/>
      <c r="G137" s="116"/>
    </row>
    <row r="138" spans="1:12" x14ac:dyDescent="0.3">
      <c r="B138" s="108"/>
      <c r="C138" s="108"/>
      <c r="D138" s="109"/>
      <c r="E138" s="109"/>
      <c r="F138" s="109"/>
      <c r="G138" s="116"/>
    </row>
    <row r="139" spans="1:12" x14ac:dyDescent="0.3">
      <c r="B139" s="108"/>
      <c r="C139" s="108"/>
      <c r="D139" s="109"/>
      <c r="E139" s="109"/>
      <c r="F139" s="109"/>
      <c r="G139" s="116"/>
    </row>
    <row r="140" spans="1:12" x14ac:dyDescent="0.3">
      <c r="B140" s="108"/>
      <c r="C140" s="108"/>
      <c r="D140" s="109"/>
      <c r="E140" s="109"/>
      <c r="F140" s="109"/>
      <c r="G140" s="116"/>
    </row>
    <row r="141" spans="1:12" x14ac:dyDescent="0.3">
      <c r="B141" s="108"/>
      <c r="C141" s="108"/>
      <c r="D141" s="109"/>
      <c r="E141" s="109"/>
      <c r="F141" s="109"/>
      <c r="G141" s="116"/>
    </row>
    <row r="142" spans="1:12" s="114" customFormat="1" x14ac:dyDescent="0.3">
      <c r="A142" s="113"/>
      <c r="B142" s="108"/>
      <c r="C142" s="108"/>
      <c r="D142" s="109"/>
      <c r="E142" s="109"/>
      <c r="F142" s="109"/>
      <c r="G142" s="116"/>
      <c r="H142" s="8"/>
      <c r="I142" s="8"/>
      <c r="J142" s="8"/>
      <c r="K142" s="8"/>
      <c r="L142" s="8"/>
    </row>
    <row r="143" spans="1:12" s="114" customFormat="1" x14ac:dyDescent="0.3">
      <c r="A143" s="113"/>
      <c r="B143" s="108"/>
      <c r="C143" s="108"/>
      <c r="D143" s="109"/>
      <c r="E143" s="109"/>
      <c r="F143" s="109"/>
      <c r="G143" s="116"/>
      <c r="H143" s="8"/>
      <c r="I143" s="8"/>
      <c r="J143" s="8"/>
      <c r="K143" s="8"/>
      <c r="L143" s="8"/>
    </row>
    <row r="144" spans="1:12" s="114" customFormat="1" x14ac:dyDescent="0.3">
      <c r="A144" s="113"/>
      <c r="B144" s="108"/>
      <c r="C144" s="108"/>
      <c r="D144" s="109"/>
      <c r="E144" s="109"/>
      <c r="F144" s="109"/>
      <c r="G144" s="116"/>
      <c r="H144" s="8"/>
      <c r="I144" s="8"/>
      <c r="J144" s="8"/>
      <c r="K144" s="8"/>
      <c r="L144" s="8"/>
    </row>
    <row r="145" spans="1:12" s="114" customFormat="1" x14ac:dyDescent="0.3">
      <c r="A145" s="113"/>
      <c r="B145" s="108"/>
      <c r="C145" s="108"/>
      <c r="D145" s="109"/>
      <c r="E145" s="109"/>
      <c r="F145" s="109"/>
      <c r="G145" s="116"/>
      <c r="H145" s="8"/>
      <c r="I145" s="8"/>
      <c r="J145" s="8"/>
      <c r="K145" s="8"/>
      <c r="L145" s="8"/>
    </row>
    <row r="146" spans="1:12" s="114" customFormat="1" x14ac:dyDescent="0.3">
      <c r="A146" s="113"/>
      <c r="B146" s="108"/>
      <c r="C146" s="108"/>
      <c r="D146" s="109"/>
      <c r="E146" s="109"/>
      <c r="F146" s="109"/>
      <c r="G146" s="116"/>
      <c r="H146" s="8"/>
      <c r="I146" s="8"/>
      <c r="J146" s="8"/>
      <c r="K146" s="8"/>
      <c r="L146" s="8"/>
    </row>
    <row r="147" spans="1:12" s="114" customFormat="1" x14ac:dyDescent="0.3">
      <c r="A147" s="113"/>
      <c r="B147" s="108"/>
      <c r="C147" s="108"/>
      <c r="D147" s="109"/>
      <c r="E147" s="109"/>
      <c r="F147" s="109"/>
      <c r="G147" s="116"/>
      <c r="H147" s="8"/>
      <c r="I147" s="8"/>
      <c r="J147" s="8"/>
      <c r="K147" s="8"/>
      <c r="L147" s="8"/>
    </row>
    <row r="148" spans="1:12" s="114" customFormat="1" x14ac:dyDescent="0.3">
      <c r="A148" s="113"/>
      <c r="B148" s="108"/>
      <c r="C148" s="108"/>
      <c r="D148" s="109"/>
      <c r="E148" s="109"/>
      <c r="F148" s="109"/>
      <c r="G148" s="116"/>
      <c r="H148" s="8"/>
      <c r="I148" s="8"/>
      <c r="J148" s="8"/>
      <c r="K148" s="8"/>
      <c r="L148" s="8"/>
    </row>
    <row r="149" spans="1:12" s="114" customFormat="1" x14ac:dyDescent="0.3">
      <c r="A149" s="113"/>
      <c r="B149" s="108"/>
      <c r="C149" s="108"/>
      <c r="D149" s="109"/>
      <c r="E149" s="109"/>
      <c r="F149" s="109"/>
      <c r="G149" s="116"/>
      <c r="H149" s="8"/>
      <c r="I149" s="8"/>
      <c r="J149" s="8"/>
      <c r="K149" s="8"/>
      <c r="L149" s="8"/>
    </row>
    <row r="150" spans="1:12" s="114" customFormat="1" x14ac:dyDescent="0.3">
      <c r="A150" s="113"/>
      <c r="B150" s="108"/>
      <c r="C150" s="108"/>
      <c r="D150" s="109"/>
      <c r="E150" s="109"/>
      <c r="F150" s="109"/>
      <c r="G150" s="116"/>
      <c r="H150" s="8"/>
      <c r="I150" s="8"/>
      <c r="J150" s="8"/>
      <c r="K150" s="8"/>
      <c r="L150" s="8"/>
    </row>
    <row r="151" spans="1:12" s="114" customFormat="1" x14ac:dyDescent="0.3">
      <c r="A151" s="113"/>
      <c r="B151" s="108"/>
      <c r="C151" s="108"/>
      <c r="D151" s="109"/>
      <c r="E151" s="109"/>
      <c r="F151" s="109"/>
      <c r="G151" s="116"/>
      <c r="H151" s="8"/>
      <c r="I151" s="8"/>
      <c r="J151" s="8"/>
      <c r="K151" s="8"/>
      <c r="L151" s="8"/>
    </row>
    <row r="152" spans="1:12" s="114" customFormat="1" x14ac:dyDescent="0.3">
      <c r="A152" s="113"/>
      <c r="B152" s="108"/>
      <c r="C152" s="108"/>
      <c r="D152" s="109"/>
      <c r="E152" s="109"/>
      <c r="F152" s="109"/>
      <c r="G152" s="116"/>
      <c r="H152" s="8"/>
      <c r="I152" s="8"/>
      <c r="J152" s="8"/>
      <c r="K152" s="8"/>
      <c r="L152" s="8"/>
    </row>
    <row r="153" spans="1:12" s="114" customFormat="1" x14ac:dyDescent="0.3">
      <c r="A153" s="113"/>
      <c r="B153" s="108"/>
      <c r="C153" s="108"/>
      <c r="D153" s="109"/>
      <c r="E153" s="109"/>
      <c r="F153" s="109"/>
      <c r="G153" s="116"/>
      <c r="H153" s="8"/>
      <c r="I153" s="8"/>
      <c r="J153" s="8"/>
      <c r="K153" s="8"/>
      <c r="L153" s="8"/>
    </row>
    <row r="154" spans="1:12" s="114" customFormat="1" x14ac:dyDescent="0.3">
      <c r="A154" s="113"/>
      <c r="B154" s="108"/>
      <c r="C154" s="108"/>
      <c r="D154" s="109"/>
      <c r="E154" s="109"/>
      <c r="F154" s="109"/>
      <c r="G154" s="116"/>
      <c r="H154" s="8"/>
      <c r="I154" s="8"/>
      <c r="J154" s="8"/>
      <c r="K154" s="8"/>
      <c r="L154" s="8"/>
    </row>
    <row r="155" spans="1:12" s="114" customFormat="1" x14ac:dyDescent="0.3">
      <c r="A155" s="113"/>
      <c r="B155" s="108"/>
      <c r="C155" s="108"/>
      <c r="D155" s="109"/>
      <c r="E155" s="109"/>
      <c r="F155" s="109"/>
      <c r="G155" s="116"/>
      <c r="H155" s="8"/>
      <c r="I155" s="8"/>
      <c r="J155" s="8"/>
      <c r="K155" s="8"/>
      <c r="L155" s="8"/>
    </row>
    <row r="156" spans="1:12" s="114" customFormat="1" x14ac:dyDescent="0.3">
      <c r="A156" s="113"/>
      <c r="B156" s="108"/>
      <c r="C156" s="108"/>
      <c r="D156" s="109"/>
      <c r="E156" s="109"/>
      <c r="F156" s="109"/>
      <c r="G156" s="116"/>
      <c r="H156" s="8"/>
      <c r="I156" s="8"/>
      <c r="J156" s="8"/>
      <c r="K156" s="8"/>
      <c r="L156" s="8"/>
    </row>
    <row r="157" spans="1:12" s="114" customFormat="1" x14ac:dyDescent="0.3">
      <c r="A157" s="113"/>
      <c r="B157" s="108"/>
      <c r="C157" s="108"/>
      <c r="D157" s="109"/>
      <c r="E157" s="109"/>
      <c r="F157" s="109"/>
      <c r="G157" s="116"/>
      <c r="H157" s="8"/>
      <c r="I157" s="8"/>
      <c r="J157" s="8"/>
      <c r="K157" s="8"/>
      <c r="L157" s="8"/>
    </row>
    <row r="158" spans="1:12" s="114" customFormat="1" x14ac:dyDescent="0.3">
      <c r="A158" s="113"/>
      <c r="B158" s="108"/>
      <c r="C158" s="108"/>
      <c r="D158" s="109"/>
      <c r="E158" s="109"/>
      <c r="F158" s="109"/>
      <c r="G158" s="116"/>
      <c r="H158" s="8"/>
      <c r="I158" s="8"/>
      <c r="J158" s="8"/>
      <c r="K158" s="8"/>
      <c r="L158" s="8"/>
    </row>
    <row r="159" spans="1:12" s="114" customFormat="1" x14ac:dyDescent="0.3">
      <c r="A159" s="113"/>
      <c r="B159" s="108"/>
      <c r="C159" s="108"/>
      <c r="D159" s="109"/>
      <c r="E159" s="109"/>
      <c r="F159" s="109"/>
      <c r="G159" s="116"/>
      <c r="H159" s="8"/>
      <c r="I159" s="8"/>
      <c r="J159" s="8"/>
      <c r="K159" s="8"/>
      <c r="L159" s="8"/>
    </row>
    <row r="160" spans="1:12" s="114" customFormat="1" x14ac:dyDescent="0.3">
      <c r="A160" s="113"/>
      <c r="B160" s="108"/>
      <c r="C160" s="108"/>
      <c r="D160" s="109"/>
      <c r="E160" s="109"/>
      <c r="F160" s="109"/>
      <c r="G160" s="116"/>
      <c r="H160" s="8"/>
      <c r="I160" s="8"/>
      <c r="J160" s="8"/>
      <c r="K160" s="8"/>
      <c r="L160" s="8"/>
    </row>
    <row r="161" spans="1:12" s="114" customFormat="1" x14ac:dyDescent="0.3">
      <c r="A161" s="113"/>
      <c r="B161" s="108"/>
      <c r="C161" s="108"/>
      <c r="D161" s="109"/>
      <c r="E161" s="109"/>
      <c r="F161" s="109"/>
      <c r="G161" s="116"/>
      <c r="H161" s="8"/>
      <c r="I161" s="8"/>
      <c r="J161" s="8"/>
      <c r="K161" s="8"/>
      <c r="L161" s="8"/>
    </row>
    <row r="162" spans="1:12" s="114" customFormat="1" x14ac:dyDescent="0.3">
      <c r="A162" s="113"/>
      <c r="B162" s="108"/>
      <c r="C162" s="108"/>
      <c r="D162" s="109"/>
      <c r="E162" s="109"/>
      <c r="F162" s="109"/>
      <c r="G162" s="116"/>
      <c r="H162" s="8"/>
      <c r="I162" s="8"/>
      <c r="J162" s="8"/>
      <c r="K162" s="8"/>
      <c r="L162" s="8"/>
    </row>
    <row r="163" spans="1:12" s="114" customFormat="1" x14ac:dyDescent="0.3">
      <c r="A163" s="113"/>
      <c r="B163" s="108"/>
      <c r="C163" s="108"/>
      <c r="D163" s="109"/>
      <c r="E163" s="109"/>
      <c r="F163" s="109"/>
      <c r="G163" s="116"/>
      <c r="H163" s="8"/>
      <c r="I163" s="8"/>
      <c r="J163" s="8"/>
      <c r="K163" s="8"/>
      <c r="L163" s="8"/>
    </row>
    <row r="164" spans="1:12" s="114" customFormat="1" x14ac:dyDescent="0.3">
      <c r="A164" s="113"/>
      <c r="B164" s="108"/>
      <c r="C164" s="108"/>
      <c r="D164" s="109"/>
      <c r="E164" s="109"/>
      <c r="F164" s="109"/>
      <c r="G164" s="116"/>
      <c r="H164" s="8"/>
      <c r="I164" s="8"/>
      <c r="J164" s="8"/>
      <c r="K164" s="8"/>
      <c r="L164" s="8"/>
    </row>
    <row r="165" spans="1:12" s="114" customFormat="1" x14ac:dyDescent="0.3">
      <c r="A165" s="113"/>
      <c r="B165" s="108"/>
      <c r="C165" s="108"/>
      <c r="D165" s="109"/>
      <c r="E165" s="109"/>
      <c r="F165" s="109"/>
      <c r="G165" s="116"/>
      <c r="H165" s="8"/>
      <c r="I165" s="8"/>
      <c r="J165" s="8"/>
      <c r="K165" s="8"/>
      <c r="L165" s="8"/>
    </row>
    <row r="166" spans="1:12" s="114" customFormat="1" x14ac:dyDescent="0.3">
      <c r="A166" s="113"/>
      <c r="B166" s="108"/>
      <c r="C166" s="108"/>
      <c r="D166" s="109"/>
      <c r="E166" s="109"/>
      <c r="F166" s="109"/>
      <c r="G166" s="116"/>
      <c r="H166" s="8"/>
      <c r="I166" s="8"/>
      <c r="J166" s="8"/>
      <c r="K166" s="8"/>
      <c r="L166" s="8"/>
    </row>
    <row r="167" spans="1:12" s="114" customFormat="1" x14ac:dyDescent="0.3">
      <c r="A167" s="113"/>
      <c r="B167" s="113"/>
      <c r="C167" s="113"/>
      <c r="G167" s="8"/>
      <c r="H167" s="8"/>
      <c r="I167" s="8"/>
      <c r="J167" s="8"/>
      <c r="K167" s="8"/>
      <c r="L167" s="8"/>
    </row>
    <row r="168" spans="1:12" s="114" customFormat="1" x14ac:dyDescent="0.3">
      <c r="A168" s="113"/>
      <c r="B168" s="113"/>
      <c r="C168" s="113"/>
      <c r="G168" s="8"/>
      <c r="H168" s="8"/>
      <c r="I168" s="8"/>
      <c r="J168" s="8"/>
      <c r="K168" s="8"/>
      <c r="L168" s="8"/>
    </row>
    <row r="169" spans="1:12" s="114" customFormat="1" x14ac:dyDescent="0.3">
      <c r="A169" s="113"/>
      <c r="B169" s="113"/>
      <c r="C169" s="113"/>
      <c r="G169" s="8"/>
      <c r="H169" s="8"/>
      <c r="I169" s="8"/>
      <c r="J169" s="8"/>
      <c r="K169" s="8"/>
      <c r="L169" s="8"/>
    </row>
    <row r="170" spans="1:12" s="114" customFormat="1" x14ac:dyDescent="0.3">
      <c r="A170" s="113"/>
      <c r="B170" s="113"/>
      <c r="C170" s="113"/>
      <c r="G170" s="8"/>
      <c r="H170" s="8"/>
      <c r="I170" s="8"/>
      <c r="J170" s="8"/>
      <c r="K170" s="8"/>
      <c r="L170" s="8"/>
    </row>
    <row r="171" spans="1:12" s="114" customFormat="1" x14ac:dyDescent="0.3">
      <c r="A171" s="113"/>
      <c r="B171" s="113"/>
      <c r="C171" s="113"/>
      <c r="G171" s="8"/>
      <c r="H171" s="8"/>
      <c r="I171" s="8"/>
      <c r="J171" s="8"/>
      <c r="K171" s="8"/>
      <c r="L171" s="8"/>
    </row>
    <row r="172" spans="1:12" s="114" customFormat="1" x14ac:dyDescent="0.3">
      <c r="A172" s="113"/>
      <c r="B172" s="113"/>
      <c r="C172" s="113"/>
      <c r="G172" s="8"/>
      <c r="H172" s="8"/>
      <c r="I172" s="8"/>
      <c r="J172" s="8"/>
      <c r="K172" s="8"/>
      <c r="L172" s="8"/>
    </row>
    <row r="173" spans="1:12" s="114" customFormat="1" x14ac:dyDescent="0.3">
      <c r="A173" s="113"/>
      <c r="B173" s="113"/>
      <c r="C173" s="113"/>
      <c r="G173" s="8"/>
      <c r="H173" s="8"/>
      <c r="I173" s="8"/>
      <c r="J173" s="8"/>
      <c r="K173" s="8"/>
      <c r="L173" s="8"/>
    </row>
    <row r="174" spans="1:12" s="114" customFormat="1" x14ac:dyDescent="0.3">
      <c r="A174" s="113"/>
      <c r="B174" s="113"/>
      <c r="C174" s="113"/>
      <c r="G174" s="8"/>
      <c r="H174" s="8"/>
      <c r="I174" s="8"/>
      <c r="J174" s="8"/>
      <c r="K174" s="8"/>
      <c r="L174" s="8"/>
    </row>
    <row r="175" spans="1:12" s="114" customFormat="1" x14ac:dyDescent="0.3">
      <c r="A175" s="113"/>
      <c r="B175" s="113"/>
      <c r="C175" s="113"/>
      <c r="G175" s="8"/>
      <c r="H175" s="8"/>
      <c r="I175" s="8"/>
      <c r="J175" s="8"/>
      <c r="K175" s="8"/>
      <c r="L175" s="8"/>
    </row>
    <row r="176" spans="1:12" s="114" customFormat="1" x14ac:dyDescent="0.3">
      <c r="A176" s="113"/>
      <c r="B176" s="113"/>
      <c r="C176" s="113"/>
      <c r="G176" s="8"/>
      <c r="H176" s="8"/>
      <c r="I176" s="8"/>
      <c r="J176" s="8"/>
      <c r="K176" s="8"/>
      <c r="L176" s="8"/>
    </row>
    <row r="177" spans="1:12" s="114" customFormat="1" x14ac:dyDescent="0.3">
      <c r="A177" s="113"/>
      <c r="B177" s="113"/>
      <c r="C177" s="113"/>
      <c r="G177" s="8"/>
      <c r="H177" s="8"/>
      <c r="I177" s="8"/>
      <c r="J177" s="8"/>
      <c r="K177" s="8"/>
      <c r="L177" s="8"/>
    </row>
    <row r="178" spans="1:12" s="114" customFormat="1" x14ac:dyDescent="0.3">
      <c r="A178" s="113"/>
      <c r="B178" s="113"/>
      <c r="C178" s="113"/>
      <c r="G178" s="8"/>
      <c r="H178" s="8"/>
      <c r="I178" s="8"/>
      <c r="J178" s="8"/>
      <c r="K178" s="8"/>
      <c r="L178" s="8"/>
    </row>
    <row r="179" spans="1:12" s="114" customFormat="1" x14ac:dyDescent="0.3">
      <c r="A179" s="113"/>
      <c r="B179" s="113"/>
      <c r="C179" s="113"/>
      <c r="G179" s="8"/>
      <c r="H179" s="8"/>
      <c r="I179" s="8"/>
      <c r="J179" s="8"/>
      <c r="K179" s="8"/>
      <c r="L179" s="8"/>
    </row>
    <row r="180" spans="1:12" s="114" customFormat="1" x14ac:dyDescent="0.3">
      <c r="A180" s="113"/>
      <c r="B180" s="113"/>
      <c r="C180" s="113"/>
      <c r="G180" s="8"/>
      <c r="H180" s="8"/>
      <c r="I180" s="8"/>
      <c r="J180" s="8"/>
      <c r="K180" s="8"/>
      <c r="L180" s="8"/>
    </row>
    <row r="181" spans="1:12" s="114" customFormat="1" x14ac:dyDescent="0.3">
      <c r="A181" s="113"/>
      <c r="B181" s="113"/>
      <c r="C181" s="113"/>
      <c r="G181" s="8"/>
      <c r="H181" s="8"/>
      <c r="I181" s="8"/>
      <c r="J181" s="8"/>
      <c r="K181" s="8"/>
      <c r="L181" s="8"/>
    </row>
    <row r="182" spans="1:12" s="114" customFormat="1" x14ac:dyDescent="0.3">
      <c r="A182" s="113"/>
      <c r="B182" s="113"/>
      <c r="C182" s="113"/>
      <c r="G182" s="8"/>
      <c r="H182" s="8"/>
      <c r="I182" s="8"/>
      <c r="J182" s="8"/>
      <c r="K182" s="8"/>
      <c r="L182" s="8"/>
    </row>
    <row r="183" spans="1:12" s="114" customFormat="1" x14ac:dyDescent="0.3">
      <c r="A183" s="113"/>
      <c r="B183" s="113"/>
      <c r="C183" s="113"/>
      <c r="G183" s="8"/>
      <c r="H183" s="8"/>
      <c r="I183" s="8"/>
      <c r="J183" s="8"/>
      <c r="K183" s="8"/>
      <c r="L183" s="8"/>
    </row>
    <row r="184" spans="1:12" s="114" customFormat="1" x14ac:dyDescent="0.3">
      <c r="A184" s="113"/>
      <c r="B184" s="113"/>
      <c r="C184" s="113"/>
      <c r="G184" s="8"/>
      <c r="H184" s="8"/>
      <c r="I184" s="8"/>
      <c r="J184" s="8"/>
      <c r="K184" s="8"/>
      <c r="L184" s="8"/>
    </row>
    <row r="185" spans="1:12" s="114" customFormat="1" x14ac:dyDescent="0.3">
      <c r="A185" s="113"/>
      <c r="B185" s="113"/>
      <c r="C185" s="113"/>
      <c r="G185" s="8"/>
      <c r="H185" s="8"/>
      <c r="I185" s="8"/>
      <c r="J185" s="8"/>
      <c r="K185" s="8"/>
      <c r="L185" s="8"/>
    </row>
    <row r="186" spans="1:12" s="114" customFormat="1" x14ac:dyDescent="0.3">
      <c r="A186" s="113"/>
      <c r="B186" s="113"/>
      <c r="C186" s="113"/>
      <c r="G186" s="8"/>
      <c r="H186" s="8"/>
      <c r="I186" s="8"/>
      <c r="J186" s="8"/>
      <c r="K186" s="8"/>
      <c r="L186" s="8"/>
    </row>
    <row r="187" spans="1:12" s="114" customFormat="1" x14ac:dyDescent="0.3">
      <c r="A187" s="113"/>
      <c r="B187" s="113"/>
      <c r="C187" s="113"/>
      <c r="G187" s="8"/>
      <c r="H187" s="8"/>
      <c r="I187" s="8"/>
      <c r="J187" s="8"/>
      <c r="K187" s="8"/>
      <c r="L187" s="8"/>
    </row>
    <row r="188" spans="1:12" s="114" customFormat="1" x14ac:dyDescent="0.3">
      <c r="A188" s="113"/>
      <c r="B188" s="113"/>
      <c r="C188" s="113"/>
      <c r="G188" s="8"/>
      <c r="H188" s="8"/>
      <c r="I188" s="8"/>
      <c r="J188" s="8"/>
      <c r="K188" s="8"/>
      <c r="L188" s="8"/>
    </row>
    <row r="189" spans="1:12" s="114" customFormat="1" x14ac:dyDescent="0.3">
      <c r="A189" s="113"/>
      <c r="B189" s="113"/>
      <c r="C189" s="113"/>
      <c r="G189" s="8"/>
      <c r="H189" s="8"/>
      <c r="I189" s="8"/>
      <c r="J189" s="8"/>
      <c r="K189" s="8"/>
      <c r="L189" s="8"/>
    </row>
    <row r="190" spans="1:12" s="114" customFormat="1" x14ac:dyDescent="0.3">
      <c r="A190" s="113"/>
      <c r="B190" s="113"/>
      <c r="C190" s="113"/>
      <c r="G190" s="8"/>
      <c r="H190" s="8"/>
      <c r="I190" s="8"/>
      <c r="J190" s="8"/>
      <c r="K190" s="8"/>
      <c r="L190" s="8"/>
    </row>
    <row r="191" spans="1:12" s="114" customFormat="1" x14ac:dyDescent="0.3">
      <c r="A191" s="113"/>
      <c r="B191" s="113"/>
      <c r="C191" s="113"/>
      <c r="G191" s="8"/>
      <c r="H191" s="8"/>
      <c r="I191" s="8"/>
      <c r="J191" s="8"/>
      <c r="K191" s="8"/>
      <c r="L191" s="8"/>
    </row>
    <row r="192" spans="1:12" s="114" customFormat="1" x14ac:dyDescent="0.3">
      <c r="A192" s="113"/>
      <c r="B192" s="113"/>
      <c r="C192" s="113"/>
      <c r="G192" s="8"/>
      <c r="H192" s="8"/>
      <c r="I192" s="8"/>
      <c r="J192" s="8"/>
      <c r="K192" s="8"/>
      <c r="L192" s="8"/>
    </row>
    <row r="193" spans="1:12" s="114" customFormat="1" x14ac:dyDescent="0.3">
      <c r="A193" s="113"/>
      <c r="B193" s="113"/>
      <c r="C193" s="113"/>
      <c r="G193" s="8"/>
      <c r="H193" s="8"/>
      <c r="I193" s="8"/>
      <c r="J193" s="8"/>
      <c r="K193" s="8"/>
      <c r="L193" s="8"/>
    </row>
    <row r="194" spans="1:12" s="114" customFormat="1" x14ac:dyDescent="0.3">
      <c r="A194" s="113"/>
      <c r="B194" s="113"/>
      <c r="C194" s="113"/>
      <c r="G194" s="8"/>
      <c r="H194" s="8"/>
      <c r="I194" s="8"/>
      <c r="J194" s="8"/>
      <c r="K194" s="8"/>
      <c r="L194" s="8"/>
    </row>
    <row r="195" spans="1:12" s="114" customFormat="1" x14ac:dyDescent="0.3">
      <c r="A195" s="113"/>
      <c r="B195" s="113"/>
      <c r="C195" s="113"/>
      <c r="G195" s="8"/>
      <c r="H195" s="8"/>
      <c r="I195" s="8"/>
      <c r="J195" s="8"/>
      <c r="K195" s="8"/>
      <c r="L195" s="8"/>
    </row>
    <row r="196" spans="1:12" s="114" customFormat="1" x14ac:dyDescent="0.3">
      <c r="A196" s="113"/>
      <c r="B196" s="113"/>
      <c r="G196" s="8"/>
      <c r="H196" s="8"/>
      <c r="I196" s="8"/>
      <c r="J196" s="8"/>
      <c r="K196" s="8"/>
      <c r="L196" s="8"/>
    </row>
    <row r="197" spans="1:12" s="114" customFormat="1" x14ac:dyDescent="0.3">
      <c r="A197" s="113"/>
      <c r="B197" s="113"/>
      <c r="G197" s="8"/>
      <c r="H197" s="8"/>
      <c r="I197" s="8"/>
      <c r="J197" s="8"/>
      <c r="K197" s="8"/>
      <c r="L197" s="8"/>
    </row>
    <row r="198" spans="1:12" s="114" customFormat="1" x14ac:dyDescent="0.3">
      <c r="A198" s="113"/>
      <c r="B198" s="113"/>
      <c r="G198" s="8"/>
      <c r="H198" s="8"/>
      <c r="I198" s="8"/>
      <c r="J198" s="8"/>
      <c r="K198" s="8"/>
      <c r="L198" s="8"/>
    </row>
    <row r="199" spans="1:12" s="114" customFormat="1" x14ac:dyDescent="0.3">
      <c r="A199" s="113"/>
      <c r="B199" s="113"/>
      <c r="G199" s="8"/>
      <c r="H199" s="8"/>
      <c r="I199" s="8"/>
      <c r="J199" s="8"/>
      <c r="K199" s="8"/>
      <c r="L199" s="8"/>
    </row>
    <row r="200" spans="1:12" s="114" customFormat="1" x14ac:dyDescent="0.3">
      <c r="A200" s="113"/>
      <c r="B200" s="113"/>
      <c r="G200" s="8"/>
      <c r="H200" s="8"/>
      <c r="I200" s="8"/>
      <c r="J200" s="8"/>
      <c r="K200" s="8"/>
      <c r="L200" s="8"/>
    </row>
    <row r="201" spans="1:12" s="114" customFormat="1" x14ac:dyDescent="0.3">
      <c r="A201" s="113"/>
      <c r="B201" s="113"/>
      <c r="G201" s="8"/>
      <c r="H201" s="8"/>
      <c r="I201" s="8"/>
      <c r="J201" s="8"/>
      <c r="K201" s="8"/>
      <c r="L201" s="8"/>
    </row>
    <row r="202" spans="1:12" s="114" customFormat="1" x14ac:dyDescent="0.3">
      <c r="A202" s="113"/>
      <c r="B202" s="113"/>
      <c r="G202" s="8"/>
      <c r="H202" s="8"/>
      <c r="I202" s="8"/>
      <c r="J202" s="8"/>
      <c r="K202" s="8"/>
      <c r="L202" s="8"/>
    </row>
    <row r="203" spans="1:12" s="114" customFormat="1" x14ac:dyDescent="0.3">
      <c r="A203" s="113"/>
      <c r="B203" s="113"/>
      <c r="G203" s="8"/>
      <c r="H203" s="8"/>
      <c r="I203" s="8"/>
      <c r="J203" s="8"/>
      <c r="K203" s="8"/>
      <c r="L203" s="8"/>
    </row>
    <row r="204" spans="1:12" s="114" customFormat="1" x14ac:dyDescent="0.3">
      <c r="A204" s="113"/>
      <c r="B204" s="113"/>
      <c r="G204" s="8"/>
      <c r="H204" s="8"/>
      <c r="I204" s="8"/>
      <c r="J204" s="8"/>
      <c r="K204" s="8"/>
      <c r="L204" s="8"/>
    </row>
    <row r="205" spans="1:12" s="114" customFormat="1" x14ac:dyDescent="0.3">
      <c r="A205" s="113"/>
      <c r="B205" s="113"/>
      <c r="G205" s="8"/>
      <c r="H205" s="8"/>
      <c r="I205" s="8"/>
      <c r="J205" s="8"/>
      <c r="K205" s="8"/>
      <c r="L205" s="8"/>
    </row>
    <row r="206" spans="1:12" s="114" customFormat="1" x14ac:dyDescent="0.3">
      <c r="A206" s="113"/>
      <c r="B206" s="113"/>
      <c r="G206" s="8"/>
      <c r="H206" s="8"/>
      <c r="I206" s="8"/>
      <c r="J206" s="8"/>
      <c r="K206" s="8"/>
      <c r="L206" s="8"/>
    </row>
    <row r="207" spans="1:12" s="114" customFormat="1" x14ac:dyDescent="0.3">
      <c r="A207" s="113"/>
      <c r="B207" s="113"/>
      <c r="G207" s="8"/>
      <c r="H207" s="8"/>
      <c r="I207" s="8"/>
      <c r="J207" s="8"/>
      <c r="K207" s="8"/>
      <c r="L207" s="8"/>
    </row>
    <row r="208" spans="1:12" s="114" customFormat="1" x14ac:dyDescent="0.3">
      <c r="A208" s="113"/>
      <c r="B208" s="113"/>
      <c r="G208" s="8"/>
      <c r="H208" s="8"/>
      <c r="I208" s="8"/>
      <c r="J208" s="8"/>
      <c r="K208" s="8"/>
      <c r="L208" s="8"/>
    </row>
    <row r="209" spans="1:12" s="114" customFormat="1" x14ac:dyDescent="0.3">
      <c r="A209" s="113"/>
      <c r="B209" s="113"/>
      <c r="G209" s="8"/>
      <c r="H209" s="8"/>
      <c r="I209" s="8"/>
      <c r="J209" s="8"/>
      <c r="K209" s="8"/>
      <c r="L209" s="8"/>
    </row>
    <row r="210" spans="1:12" s="114" customFormat="1" x14ac:dyDescent="0.3">
      <c r="A210" s="113"/>
      <c r="B210" s="113"/>
      <c r="G210" s="8"/>
      <c r="H210" s="8"/>
      <c r="I210" s="8"/>
      <c r="J210" s="8"/>
      <c r="K210" s="8"/>
      <c r="L210" s="8"/>
    </row>
    <row r="211" spans="1:12" s="114" customFormat="1" x14ac:dyDescent="0.3">
      <c r="A211" s="113"/>
      <c r="B211" s="113"/>
      <c r="G211" s="8"/>
      <c r="H211" s="8"/>
      <c r="I211" s="8"/>
      <c r="J211" s="8"/>
      <c r="K211" s="8"/>
      <c r="L211" s="8"/>
    </row>
    <row r="212" spans="1:12" s="114" customFormat="1" x14ac:dyDescent="0.3">
      <c r="A212" s="113"/>
      <c r="B212" s="113"/>
      <c r="G212" s="8"/>
      <c r="H212" s="8"/>
      <c r="I212" s="8"/>
      <c r="J212" s="8"/>
      <c r="K212" s="8"/>
      <c r="L212" s="8"/>
    </row>
    <row r="213" spans="1:12" s="114" customFormat="1" x14ac:dyDescent="0.3">
      <c r="A213" s="113"/>
      <c r="B213" s="113"/>
      <c r="G213" s="8"/>
      <c r="H213" s="8"/>
      <c r="I213" s="8"/>
      <c r="J213" s="8"/>
      <c r="K213" s="8"/>
      <c r="L213" s="8"/>
    </row>
    <row r="214" spans="1:12" s="114" customFormat="1" x14ac:dyDescent="0.3">
      <c r="A214" s="113"/>
      <c r="B214" s="113"/>
      <c r="G214" s="8"/>
      <c r="H214" s="8"/>
      <c r="I214" s="8"/>
      <c r="J214" s="8"/>
      <c r="K214" s="8"/>
      <c r="L214" s="8"/>
    </row>
    <row r="215" spans="1:12" s="114" customFormat="1" x14ac:dyDescent="0.3">
      <c r="A215" s="113"/>
      <c r="B215" s="113"/>
      <c r="G215" s="8"/>
      <c r="H215" s="8"/>
      <c r="I215" s="8"/>
      <c r="J215" s="8"/>
      <c r="K215" s="8"/>
      <c r="L215" s="8"/>
    </row>
    <row r="216" spans="1:12" s="114" customFormat="1" x14ac:dyDescent="0.3">
      <c r="A216" s="113"/>
      <c r="B216" s="113"/>
      <c r="G216" s="8"/>
      <c r="H216" s="8"/>
      <c r="I216" s="8"/>
      <c r="J216" s="8"/>
      <c r="K216" s="8"/>
      <c r="L216" s="8"/>
    </row>
    <row r="217" spans="1:12" s="114" customFormat="1" x14ac:dyDescent="0.3">
      <c r="A217" s="113"/>
      <c r="B217" s="113"/>
      <c r="G217" s="8"/>
      <c r="H217" s="8"/>
      <c r="I217" s="8"/>
      <c r="J217" s="8"/>
      <c r="K217" s="8"/>
      <c r="L217" s="8"/>
    </row>
    <row r="218" spans="1:12" s="114" customFormat="1" x14ac:dyDescent="0.3">
      <c r="A218" s="113"/>
      <c r="B218" s="113"/>
      <c r="G218" s="8"/>
      <c r="H218" s="8"/>
      <c r="I218" s="8"/>
      <c r="J218" s="8"/>
      <c r="K218" s="8"/>
      <c r="L218" s="8"/>
    </row>
    <row r="219" spans="1:12" s="114" customFormat="1" x14ac:dyDescent="0.3">
      <c r="A219" s="113"/>
      <c r="B219" s="113"/>
      <c r="G219" s="8"/>
      <c r="H219" s="8"/>
      <c r="I219" s="8"/>
      <c r="J219" s="8"/>
      <c r="K219" s="8"/>
      <c r="L219" s="8"/>
    </row>
    <row r="220" spans="1:12" s="114" customFormat="1" x14ac:dyDescent="0.3">
      <c r="A220" s="113"/>
      <c r="B220" s="113"/>
      <c r="G220" s="8"/>
      <c r="H220" s="8"/>
      <c r="I220" s="8"/>
      <c r="J220" s="8"/>
      <c r="K220" s="8"/>
      <c r="L220" s="8"/>
    </row>
    <row r="221" spans="1:12" s="114" customFormat="1" x14ac:dyDescent="0.3">
      <c r="A221" s="113"/>
      <c r="B221" s="113"/>
      <c r="G221" s="8"/>
      <c r="H221" s="8"/>
      <c r="I221" s="8"/>
      <c r="J221" s="8"/>
      <c r="K221" s="8"/>
      <c r="L221" s="8"/>
    </row>
    <row r="222" spans="1:12" s="114" customFormat="1" x14ac:dyDescent="0.3">
      <c r="A222" s="113"/>
      <c r="B222" s="113"/>
      <c r="G222" s="8"/>
      <c r="H222" s="8"/>
      <c r="I222" s="8"/>
      <c r="J222" s="8"/>
      <c r="K222" s="8"/>
      <c r="L222" s="8"/>
    </row>
    <row r="223" spans="1:12" s="114" customFormat="1" x14ac:dyDescent="0.3">
      <c r="A223" s="113"/>
      <c r="B223" s="113"/>
      <c r="G223" s="8"/>
      <c r="H223" s="8"/>
      <c r="I223" s="8"/>
      <c r="J223" s="8"/>
      <c r="K223" s="8"/>
      <c r="L223" s="8"/>
    </row>
    <row r="224" spans="1:12" s="114" customFormat="1" x14ac:dyDescent="0.3">
      <c r="A224" s="113"/>
      <c r="B224" s="113"/>
      <c r="G224" s="8"/>
      <c r="H224" s="8"/>
      <c r="I224" s="8"/>
      <c r="J224" s="8"/>
      <c r="K224" s="8"/>
      <c r="L224" s="8"/>
    </row>
    <row r="225" spans="1:12" s="114" customFormat="1" x14ac:dyDescent="0.3">
      <c r="A225" s="113"/>
      <c r="B225" s="113"/>
      <c r="G225" s="8"/>
      <c r="H225" s="8"/>
      <c r="I225" s="8"/>
      <c r="J225" s="8"/>
      <c r="K225" s="8"/>
      <c r="L225" s="8"/>
    </row>
    <row r="226" spans="1:12" s="114" customFormat="1" x14ac:dyDescent="0.3">
      <c r="A226" s="113"/>
      <c r="B226" s="113"/>
      <c r="G226" s="8"/>
      <c r="H226" s="8"/>
      <c r="I226" s="8"/>
      <c r="J226" s="8"/>
      <c r="K226" s="8"/>
      <c r="L226" s="8"/>
    </row>
    <row r="227" spans="1:12" s="114" customFormat="1" x14ac:dyDescent="0.3">
      <c r="A227" s="113"/>
      <c r="B227" s="113"/>
      <c r="G227" s="8"/>
      <c r="H227" s="8"/>
      <c r="I227" s="8"/>
      <c r="J227" s="8"/>
      <c r="K227" s="8"/>
      <c r="L227" s="8"/>
    </row>
    <row r="228" spans="1:12" s="114" customFormat="1" x14ac:dyDescent="0.3">
      <c r="A228" s="113"/>
      <c r="B228" s="113"/>
      <c r="G228" s="8"/>
      <c r="H228" s="8"/>
      <c r="I228" s="8"/>
      <c r="J228" s="8"/>
      <c r="K228" s="8"/>
      <c r="L228" s="8"/>
    </row>
    <row r="229" spans="1:12" s="114" customFormat="1" x14ac:dyDescent="0.3">
      <c r="A229" s="113"/>
      <c r="B229" s="113"/>
      <c r="G229" s="8"/>
      <c r="H229" s="8"/>
      <c r="I229" s="8"/>
      <c r="J229" s="8"/>
      <c r="K229" s="8"/>
      <c r="L229" s="8"/>
    </row>
    <row r="230" spans="1:12" s="114" customFormat="1" x14ac:dyDescent="0.3">
      <c r="A230" s="113"/>
      <c r="B230" s="113"/>
      <c r="G230" s="8"/>
      <c r="H230" s="8"/>
      <c r="I230" s="8"/>
      <c r="J230" s="8"/>
      <c r="K230" s="8"/>
      <c r="L230" s="8"/>
    </row>
    <row r="231" spans="1:12" s="114" customFormat="1" x14ac:dyDescent="0.3">
      <c r="A231" s="113"/>
      <c r="B231" s="113"/>
      <c r="G231" s="8"/>
      <c r="H231" s="8"/>
      <c r="I231" s="8"/>
      <c r="J231" s="8"/>
      <c r="K231" s="8"/>
      <c r="L231" s="8"/>
    </row>
    <row r="232" spans="1:12" s="114" customFormat="1" x14ac:dyDescent="0.3">
      <c r="A232" s="113"/>
      <c r="B232" s="113"/>
      <c r="G232" s="8"/>
      <c r="H232" s="8"/>
      <c r="I232" s="8"/>
      <c r="J232" s="8"/>
      <c r="K232" s="8"/>
      <c r="L232" s="8"/>
    </row>
    <row r="233" spans="1:12" s="114" customFormat="1" x14ac:dyDescent="0.3">
      <c r="A233" s="113"/>
      <c r="B233" s="113"/>
      <c r="G233" s="8"/>
      <c r="H233" s="8"/>
      <c r="I233" s="8"/>
      <c r="J233" s="8"/>
      <c r="K233" s="8"/>
      <c r="L233" s="8"/>
    </row>
    <row r="234" spans="1:12" s="114" customFormat="1" x14ac:dyDescent="0.3">
      <c r="A234" s="113"/>
      <c r="B234" s="113"/>
      <c r="G234" s="8"/>
      <c r="H234" s="8"/>
      <c r="I234" s="8"/>
      <c r="J234" s="8"/>
      <c r="K234" s="8"/>
      <c r="L234" s="8"/>
    </row>
    <row r="235" spans="1:12" s="114" customFormat="1" x14ac:dyDescent="0.3">
      <c r="A235" s="113"/>
      <c r="B235" s="113"/>
      <c r="G235" s="8"/>
      <c r="H235" s="8"/>
      <c r="I235" s="8"/>
      <c r="J235" s="8"/>
      <c r="K235" s="8"/>
      <c r="L235" s="8"/>
    </row>
    <row r="236" spans="1:12" s="114" customFormat="1" x14ac:dyDescent="0.3">
      <c r="A236" s="113"/>
      <c r="B236" s="113"/>
      <c r="G236" s="8"/>
      <c r="H236" s="8"/>
      <c r="I236" s="8"/>
      <c r="J236" s="8"/>
      <c r="K236" s="8"/>
      <c r="L236" s="8"/>
    </row>
    <row r="237" spans="1:12" s="114" customFormat="1" x14ac:dyDescent="0.3">
      <c r="A237" s="113"/>
      <c r="B237" s="113"/>
      <c r="G237" s="8"/>
      <c r="H237" s="8"/>
      <c r="I237" s="8"/>
      <c r="J237" s="8"/>
      <c r="K237" s="8"/>
      <c r="L237" s="8"/>
    </row>
    <row r="238" spans="1:12" s="114" customFormat="1" x14ac:dyDescent="0.3">
      <c r="A238" s="113"/>
      <c r="B238" s="113"/>
      <c r="G238" s="8"/>
      <c r="H238" s="8"/>
      <c r="I238" s="8"/>
      <c r="J238" s="8"/>
      <c r="K238" s="8"/>
      <c r="L238" s="8"/>
    </row>
    <row r="239" spans="1:12" s="114" customFormat="1" x14ac:dyDescent="0.3">
      <c r="A239" s="113"/>
      <c r="B239" s="113"/>
      <c r="G239" s="8"/>
      <c r="H239" s="8"/>
      <c r="I239" s="8"/>
      <c r="J239" s="8"/>
      <c r="K239" s="8"/>
      <c r="L239" s="8"/>
    </row>
    <row r="240" spans="1:12" s="114" customFormat="1" x14ac:dyDescent="0.3">
      <c r="A240" s="113"/>
      <c r="B240" s="113"/>
      <c r="G240" s="8"/>
      <c r="H240" s="8"/>
      <c r="I240" s="8"/>
      <c r="J240" s="8"/>
      <c r="K240" s="8"/>
      <c r="L240" s="8"/>
    </row>
    <row r="241" spans="1:12" s="114" customFormat="1" x14ac:dyDescent="0.3">
      <c r="A241" s="113"/>
      <c r="B241" s="113"/>
      <c r="G241" s="8"/>
      <c r="H241" s="8"/>
      <c r="I241" s="8"/>
      <c r="J241" s="8"/>
      <c r="K241" s="8"/>
      <c r="L241" s="8"/>
    </row>
    <row r="242" spans="1:12" s="114" customFormat="1" x14ac:dyDescent="0.3">
      <c r="A242" s="113"/>
      <c r="B242" s="113"/>
      <c r="G242" s="8"/>
      <c r="H242" s="8"/>
      <c r="I242" s="8"/>
      <c r="J242" s="8"/>
      <c r="K242" s="8"/>
      <c r="L242" s="8"/>
    </row>
    <row r="243" spans="1:12" s="114" customFormat="1" x14ac:dyDescent="0.3">
      <c r="A243" s="113"/>
      <c r="B243" s="113"/>
      <c r="G243" s="8"/>
      <c r="H243" s="8"/>
      <c r="I243" s="8"/>
      <c r="J243" s="8"/>
      <c r="K243" s="8"/>
      <c r="L243" s="8"/>
    </row>
    <row r="244" spans="1:12" s="114" customFormat="1" x14ac:dyDescent="0.3">
      <c r="A244" s="113"/>
      <c r="B244" s="113"/>
      <c r="G244" s="8"/>
      <c r="H244" s="8"/>
      <c r="I244" s="8"/>
      <c r="J244" s="8"/>
      <c r="K244" s="8"/>
      <c r="L244" s="8"/>
    </row>
    <row r="245" spans="1:12" s="114" customFormat="1" x14ac:dyDescent="0.3">
      <c r="A245" s="113"/>
      <c r="B245" s="113"/>
      <c r="G245" s="8"/>
      <c r="H245" s="8"/>
      <c r="I245" s="8"/>
      <c r="J245" s="8"/>
      <c r="K245" s="8"/>
      <c r="L245" s="8"/>
    </row>
    <row r="246" spans="1:12" s="114" customFormat="1" x14ac:dyDescent="0.3">
      <c r="A246" s="113"/>
      <c r="B246" s="113"/>
      <c r="G246" s="8"/>
      <c r="H246" s="8"/>
      <c r="I246" s="8"/>
      <c r="J246" s="8"/>
      <c r="K246" s="8"/>
      <c r="L246" s="8"/>
    </row>
    <row r="247" spans="1:12" s="114" customFormat="1" x14ac:dyDescent="0.3">
      <c r="A247" s="113"/>
      <c r="B247" s="113"/>
      <c r="G247" s="8"/>
      <c r="H247" s="8"/>
      <c r="I247" s="8"/>
      <c r="J247" s="8"/>
      <c r="K247" s="8"/>
      <c r="L247" s="8"/>
    </row>
    <row r="248" spans="1:12" s="114" customFormat="1" x14ac:dyDescent="0.3">
      <c r="A248" s="113"/>
      <c r="B248" s="113"/>
      <c r="G248" s="8"/>
      <c r="H248" s="8"/>
      <c r="I248" s="8"/>
      <c r="J248" s="8"/>
      <c r="K248" s="8"/>
      <c r="L248" s="8"/>
    </row>
    <row r="249" spans="1:12" s="114" customFormat="1" x14ac:dyDescent="0.3">
      <c r="A249" s="113"/>
      <c r="B249" s="113"/>
      <c r="G249" s="8"/>
      <c r="H249" s="8"/>
      <c r="I249" s="8"/>
      <c r="J249" s="8"/>
      <c r="K249" s="8"/>
      <c r="L249" s="8"/>
    </row>
    <row r="250" spans="1:12" s="114" customFormat="1" x14ac:dyDescent="0.3">
      <c r="A250" s="113"/>
      <c r="B250" s="113"/>
      <c r="G250" s="8"/>
      <c r="H250" s="8"/>
      <c r="I250" s="8"/>
      <c r="J250" s="8"/>
      <c r="K250" s="8"/>
      <c r="L250" s="8"/>
    </row>
    <row r="251" spans="1:12" s="114" customFormat="1" x14ac:dyDescent="0.3">
      <c r="A251" s="113"/>
      <c r="B251" s="113"/>
      <c r="G251" s="8"/>
      <c r="H251" s="8"/>
      <c r="I251" s="8"/>
      <c r="J251" s="8"/>
      <c r="K251" s="8"/>
      <c r="L251" s="8"/>
    </row>
    <row r="252" spans="1:12" s="114" customFormat="1" x14ac:dyDescent="0.3">
      <c r="A252" s="113"/>
      <c r="B252" s="113"/>
      <c r="G252" s="8"/>
      <c r="H252" s="8"/>
      <c r="I252" s="8"/>
      <c r="J252" s="8"/>
      <c r="K252" s="8"/>
      <c r="L252" s="8"/>
    </row>
    <row r="253" spans="1:12" s="114" customFormat="1" x14ac:dyDescent="0.3">
      <c r="A253" s="113"/>
      <c r="B253" s="113"/>
      <c r="G253" s="8"/>
      <c r="H253" s="8"/>
      <c r="I253" s="8"/>
      <c r="J253" s="8"/>
      <c r="K253" s="8"/>
      <c r="L253" s="8"/>
    </row>
    <row r="254" spans="1:12" s="114" customFormat="1" x14ac:dyDescent="0.3">
      <c r="A254" s="113"/>
      <c r="B254" s="113"/>
      <c r="G254" s="8"/>
      <c r="H254" s="8"/>
      <c r="I254" s="8"/>
      <c r="J254" s="8"/>
      <c r="K254" s="8"/>
      <c r="L254" s="8"/>
    </row>
    <row r="255" spans="1:12" s="114" customFormat="1" x14ac:dyDescent="0.3">
      <c r="A255" s="113"/>
      <c r="B255" s="113"/>
      <c r="G255" s="8"/>
      <c r="H255" s="8"/>
      <c r="I255" s="8"/>
      <c r="J255" s="8"/>
      <c r="K255" s="8"/>
      <c r="L255" s="8"/>
    </row>
    <row r="256" spans="1:12" s="114" customFormat="1" x14ac:dyDescent="0.3">
      <c r="A256" s="113"/>
      <c r="B256" s="113"/>
      <c r="G256" s="8"/>
      <c r="H256" s="8"/>
      <c r="I256" s="8"/>
      <c r="J256" s="8"/>
      <c r="K256" s="8"/>
      <c r="L256" s="8"/>
    </row>
    <row r="257" spans="1:12" s="114" customFormat="1" x14ac:dyDescent="0.3">
      <c r="A257" s="113"/>
      <c r="B257" s="113"/>
      <c r="G257" s="8"/>
      <c r="H257" s="8"/>
      <c r="I257" s="8"/>
      <c r="J257" s="8"/>
      <c r="K257" s="8"/>
      <c r="L257" s="8"/>
    </row>
    <row r="258" spans="1:12" s="114" customFormat="1" x14ac:dyDescent="0.3">
      <c r="A258" s="113"/>
      <c r="B258" s="113"/>
      <c r="G258" s="8"/>
      <c r="H258" s="8"/>
      <c r="I258" s="8"/>
      <c r="J258" s="8"/>
      <c r="K258" s="8"/>
      <c r="L258" s="8"/>
    </row>
    <row r="259" spans="1:12" s="114" customFormat="1" x14ac:dyDescent="0.3">
      <c r="A259" s="113"/>
      <c r="B259" s="113"/>
      <c r="G259" s="8"/>
      <c r="H259" s="8"/>
      <c r="I259" s="8"/>
      <c r="J259" s="8"/>
      <c r="K259" s="8"/>
      <c r="L259" s="8"/>
    </row>
    <row r="260" spans="1:12" s="114" customFormat="1" x14ac:dyDescent="0.3">
      <c r="A260" s="113"/>
      <c r="B260" s="113"/>
      <c r="G260" s="8"/>
      <c r="H260" s="8"/>
      <c r="I260" s="8"/>
      <c r="J260" s="8"/>
      <c r="K260" s="8"/>
      <c r="L260" s="8"/>
    </row>
    <row r="261" spans="1:12" s="114" customFormat="1" x14ac:dyDescent="0.3">
      <c r="A261" s="113"/>
      <c r="B261" s="113"/>
      <c r="G261" s="8"/>
      <c r="H261" s="8"/>
      <c r="I261" s="8"/>
      <c r="J261" s="8"/>
      <c r="K261" s="8"/>
      <c r="L261" s="8"/>
    </row>
    <row r="262" spans="1:12" s="114" customFormat="1" x14ac:dyDescent="0.3">
      <c r="A262" s="113"/>
      <c r="B262" s="113"/>
      <c r="G262" s="8"/>
      <c r="H262" s="8"/>
      <c r="I262" s="8"/>
      <c r="J262" s="8"/>
      <c r="K262" s="8"/>
      <c r="L262" s="8"/>
    </row>
    <row r="263" spans="1:12" s="114" customFormat="1" x14ac:dyDescent="0.3">
      <c r="A263" s="113"/>
      <c r="B263" s="113"/>
      <c r="G263" s="8"/>
      <c r="H263" s="8"/>
      <c r="I263" s="8"/>
      <c r="J263" s="8"/>
      <c r="K263" s="8"/>
      <c r="L263" s="8"/>
    </row>
    <row r="264" spans="1:12" s="114" customFormat="1" x14ac:dyDescent="0.3">
      <c r="A264" s="113"/>
      <c r="B264" s="113"/>
      <c r="G264" s="8"/>
      <c r="H264" s="8"/>
      <c r="I264" s="8"/>
      <c r="J264" s="8"/>
      <c r="K264" s="8"/>
      <c r="L264" s="8"/>
    </row>
    <row r="265" spans="1:12" s="114" customFormat="1" x14ac:dyDescent="0.3">
      <c r="A265" s="113"/>
      <c r="B265" s="113"/>
      <c r="G265" s="8"/>
      <c r="H265" s="8"/>
      <c r="I265" s="8"/>
      <c r="J265" s="8"/>
      <c r="K265" s="8"/>
      <c r="L265" s="8"/>
    </row>
    <row r="266" spans="1:12" s="114" customFormat="1" x14ac:dyDescent="0.3">
      <c r="A266" s="113"/>
      <c r="B266" s="113"/>
      <c r="G266" s="8"/>
      <c r="H266" s="8"/>
      <c r="I266" s="8"/>
      <c r="J266" s="8"/>
      <c r="K266" s="8"/>
      <c r="L266" s="8"/>
    </row>
    <row r="267" spans="1:12" s="114" customFormat="1" x14ac:dyDescent="0.3">
      <c r="A267" s="113"/>
      <c r="B267" s="113"/>
      <c r="G267" s="8"/>
      <c r="H267" s="8"/>
      <c r="I267" s="8"/>
      <c r="J267" s="8"/>
      <c r="K267" s="8"/>
      <c r="L267" s="8"/>
    </row>
    <row r="268" spans="1:12" s="114" customFormat="1" x14ac:dyDescent="0.3">
      <c r="A268" s="113"/>
      <c r="B268" s="113"/>
      <c r="G268" s="8"/>
      <c r="H268" s="8"/>
      <c r="I268" s="8"/>
      <c r="J268" s="8"/>
      <c r="K268" s="8"/>
      <c r="L268" s="8"/>
    </row>
    <row r="269" spans="1:12" s="114" customFormat="1" x14ac:dyDescent="0.3">
      <c r="A269" s="113"/>
      <c r="B269" s="113"/>
      <c r="G269" s="8"/>
      <c r="H269" s="8"/>
      <c r="I269" s="8"/>
      <c r="J269" s="8"/>
      <c r="K269" s="8"/>
      <c r="L269" s="8"/>
    </row>
    <row r="270" spans="1:12" s="114" customFormat="1" x14ac:dyDescent="0.3">
      <c r="A270" s="113"/>
      <c r="B270" s="113"/>
      <c r="G270" s="8"/>
      <c r="H270" s="8"/>
      <c r="I270" s="8"/>
      <c r="J270" s="8"/>
      <c r="K270" s="8"/>
      <c r="L270" s="8"/>
    </row>
    <row r="271" spans="1:12" s="114" customFormat="1" x14ac:dyDescent="0.3">
      <c r="A271" s="113"/>
      <c r="B271" s="113"/>
      <c r="G271" s="8"/>
      <c r="H271" s="8"/>
      <c r="I271" s="8"/>
      <c r="J271" s="8"/>
      <c r="K271" s="8"/>
      <c r="L271" s="8"/>
    </row>
    <row r="272" spans="1:12" s="114" customFormat="1" x14ac:dyDescent="0.3">
      <c r="A272" s="113"/>
      <c r="B272" s="113"/>
      <c r="G272" s="8"/>
      <c r="H272" s="8"/>
      <c r="I272" s="8"/>
      <c r="J272" s="8"/>
      <c r="K272" s="8"/>
      <c r="L272" s="8"/>
    </row>
    <row r="273" spans="1:12" s="114" customFormat="1" x14ac:dyDescent="0.3">
      <c r="A273" s="113"/>
      <c r="B273" s="113"/>
      <c r="G273" s="8"/>
      <c r="H273" s="8"/>
      <c r="I273" s="8"/>
      <c r="J273" s="8"/>
      <c r="K273" s="8"/>
      <c r="L273" s="8"/>
    </row>
    <row r="274" spans="1:12" s="114" customFormat="1" x14ac:dyDescent="0.3">
      <c r="A274" s="113"/>
      <c r="B274" s="113"/>
      <c r="G274" s="8"/>
      <c r="H274" s="8"/>
      <c r="I274" s="8"/>
      <c r="J274" s="8"/>
      <c r="K274" s="8"/>
      <c r="L274" s="8"/>
    </row>
    <row r="275" spans="1:12" s="114" customFormat="1" x14ac:dyDescent="0.3">
      <c r="A275" s="113"/>
      <c r="B275" s="113"/>
      <c r="G275" s="8"/>
      <c r="H275" s="8"/>
      <c r="I275" s="8"/>
      <c r="J275" s="8"/>
      <c r="K275" s="8"/>
      <c r="L275" s="8"/>
    </row>
    <row r="276" spans="1:12" s="114" customFormat="1" x14ac:dyDescent="0.3">
      <c r="A276" s="113"/>
      <c r="B276" s="113"/>
      <c r="G276" s="8"/>
      <c r="H276" s="8"/>
      <c r="I276" s="8"/>
      <c r="J276" s="8"/>
      <c r="K276" s="8"/>
      <c r="L276" s="8"/>
    </row>
    <row r="277" spans="1:12" s="114" customFormat="1" x14ac:dyDescent="0.3">
      <c r="A277" s="113"/>
      <c r="B277" s="113"/>
      <c r="G277" s="8"/>
      <c r="H277" s="8"/>
      <c r="I277" s="8"/>
      <c r="J277" s="8"/>
      <c r="K277" s="8"/>
      <c r="L277" s="8"/>
    </row>
    <row r="278" spans="1:12" s="114" customFormat="1" x14ac:dyDescent="0.3">
      <c r="A278" s="113"/>
      <c r="B278" s="113"/>
      <c r="G278" s="8"/>
      <c r="H278" s="8"/>
      <c r="I278" s="8"/>
      <c r="J278" s="8"/>
      <c r="K278" s="8"/>
      <c r="L278" s="8"/>
    </row>
    <row r="279" spans="1:12" s="114" customFormat="1" x14ac:dyDescent="0.3">
      <c r="A279" s="113"/>
      <c r="B279" s="113"/>
      <c r="G279" s="8"/>
      <c r="H279" s="8"/>
      <c r="I279" s="8"/>
      <c r="J279" s="8"/>
      <c r="K279" s="8"/>
      <c r="L279" s="8"/>
    </row>
    <row r="280" spans="1:12" s="114" customFormat="1" x14ac:dyDescent="0.3">
      <c r="A280" s="113"/>
      <c r="B280" s="113"/>
      <c r="G280" s="8"/>
      <c r="H280" s="8"/>
      <c r="I280" s="8"/>
      <c r="J280" s="8"/>
      <c r="K280" s="8"/>
      <c r="L280" s="8"/>
    </row>
    <row r="281" spans="1:12" s="114" customFormat="1" x14ac:dyDescent="0.3">
      <c r="A281" s="113"/>
      <c r="B281" s="113"/>
      <c r="G281" s="8"/>
      <c r="H281" s="8"/>
      <c r="I281" s="8"/>
      <c r="J281" s="8"/>
      <c r="K281" s="8"/>
      <c r="L281" s="8"/>
    </row>
    <row r="282" spans="1:12" s="114" customFormat="1" x14ac:dyDescent="0.3">
      <c r="A282" s="113"/>
      <c r="B282" s="113"/>
      <c r="G282" s="8"/>
      <c r="H282" s="8"/>
      <c r="I282" s="8"/>
      <c r="J282" s="8"/>
      <c r="K282" s="8"/>
      <c r="L282" s="8"/>
    </row>
    <row r="283" spans="1:12" s="114" customFormat="1" x14ac:dyDescent="0.3">
      <c r="A283" s="113"/>
      <c r="B283" s="113"/>
      <c r="G283" s="8"/>
      <c r="H283" s="8"/>
      <c r="I283" s="8"/>
      <c r="J283" s="8"/>
      <c r="K283" s="8"/>
      <c r="L283" s="8"/>
    </row>
    <row r="284" spans="1:12" s="114" customFormat="1" x14ac:dyDescent="0.3">
      <c r="A284" s="113"/>
      <c r="B284" s="113"/>
      <c r="G284" s="8"/>
      <c r="H284" s="8"/>
      <c r="I284" s="8"/>
      <c r="J284" s="8"/>
      <c r="K284" s="8"/>
      <c r="L284" s="8"/>
    </row>
    <row r="285" spans="1:12" s="114" customFormat="1" x14ac:dyDescent="0.3">
      <c r="A285" s="113"/>
      <c r="B285" s="113"/>
      <c r="G285" s="8"/>
      <c r="H285" s="8"/>
      <c r="I285" s="8"/>
      <c r="J285" s="8"/>
      <c r="K285" s="8"/>
      <c r="L285" s="8"/>
    </row>
    <row r="286" spans="1:12" s="114" customFormat="1" x14ac:dyDescent="0.3">
      <c r="A286" s="113"/>
      <c r="B286" s="113"/>
      <c r="G286" s="8"/>
      <c r="H286" s="8"/>
      <c r="I286" s="8"/>
      <c r="J286" s="8"/>
      <c r="K286" s="8"/>
      <c r="L286" s="8"/>
    </row>
    <row r="287" spans="1:12" s="114" customFormat="1" x14ac:dyDescent="0.3">
      <c r="A287" s="113"/>
      <c r="B287" s="113"/>
      <c r="G287" s="8"/>
      <c r="H287" s="8"/>
      <c r="I287" s="8"/>
      <c r="J287" s="8"/>
      <c r="K287" s="8"/>
      <c r="L287" s="8"/>
    </row>
    <row r="288" spans="1:12" s="114" customFormat="1" x14ac:dyDescent="0.3">
      <c r="A288" s="113"/>
      <c r="B288" s="113"/>
      <c r="G288" s="8"/>
      <c r="H288" s="8"/>
      <c r="I288" s="8"/>
      <c r="J288" s="8"/>
      <c r="K288" s="8"/>
      <c r="L288" s="8"/>
    </row>
  </sheetData>
  <mergeCells count="13">
    <mergeCell ref="B107:G107"/>
    <mergeCell ref="C117:G117"/>
    <mergeCell ref="I5:J6"/>
    <mergeCell ref="C34:G34"/>
    <mergeCell ref="C84:G84"/>
    <mergeCell ref="B86:G86"/>
    <mergeCell ref="C91:G91"/>
    <mergeCell ref="C96:G96"/>
    <mergeCell ref="B1:H1"/>
    <mergeCell ref="B2:H4"/>
    <mergeCell ref="B5:G6"/>
    <mergeCell ref="H5:H6"/>
    <mergeCell ref="C105:G10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8" fitToHeight="0" orientation="portrait" r:id="rId1"/>
  <headerFooter alignWithMargins="0"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Conto Economico Prev_2014</vt:lpstr>
      <vt:lpstr>'Conto Economico Prev_2014'!Area_stampa</vt:lpstr>
      <vt:lpstr>'Conto Economico Prev_2014'!Titoli_stampa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Franceschetti</dc:creator>
  <cp:lastModifiedBy>Anna Lucia Planamente</cp:lastModifiedBy>
  <dcterms:created xsi:type="dcterms:W3CDTF">2015-03-09T09:38:27Z</dcterms:created>
  <dcterms:modified xsi:type="dcterms:W3CDTF">2015-03-12T09:19:19Z</dcterms:modified>
</cp:coreProperties>
</file>